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信一\Desktop\2015030607_jo\"/>
    </mc:Choice>
  </mc:AlternateContent>
  <bookViews>
    <workbookView xWindow="0" yWindow="0" windowWidth="21600" windowHeight="10090" tabRatio="688" activeTab="4"/>
  </bookViews>
  <sheets>
    <sheet name="立男　予選リーグ・トーナメント" sheetId="13" r:id="rId1"/>
    <sheet name="立男予選リーグ" sheetId="9" r:id="rId2"/>
    <sheet name="立女　リーグ・トーナメント＆　車　リーグ・トーナメント (2)" sheetId="11" r:id="rId3"/>
    <sheet name="立女Ｌ予選リーグ" sheetId="10" r:id="rId4"/>
    <sheet name="車男女予選リーグ" sheetId="12" r:id="rId5"/>
  </sheets>
  <externalReferences>
    <externalReference r:id="rId6"/>
    <externalReference r:id="rId7"/>
  </externalReferences>
  <definedNames>
    <definedName name="\A" localSheetId="2">'[1]②　総括票'!#REF!</definedName>
    <definedName name="\A" localSheetId="0">'[1]②　総括票'!#REF!</definedName>
    <definedName name="\A">'[1]②　総括票'!#REF!</definedName>
    <definedName name="\B" localSheetId="2">'[1]②　総括票'!#REF!</definedName>
    <definedName name="\B" localSheetId="0">'[1]②　総括票'!#REF!</definedName>
    <definedName name="\B">'[1]②　総括票'!#REF!</definedName>
    <definedName name="\Z" localSheetId="2">'[1]②　総括票'!#REF!</definedName>
    <definedName name="\Z" localSheetId="0">'[1]②　総括票'!#REF!</definedName>
    <definedName name="\Z">'[1]②　総括票'!#REF!</definedName>
    <definedName name="_xlnm.Print_Area" localSheetId="2">'立女　リーグ・トーナメント＆　車　リーグ・トーナメント (2)'!$A$1:$O$61</definedName>
    <definedName name="_xlnm.Print_Area" localSheetId="3">立女Ｌ予選リーグ!$A$1:$J$20</definedName>
    <definedName name="_xlnm.Print_Area" localSheetId="0">'立男　予選リーグ・トーナメント'!$A$1:$O$36</definedName>
    <definedName name="一覧">[2]基本データ!$B$3:$L$236</definedName>
    <definedName name="基本データ" localSheetId="2">#REF!</definedName>
    <definedName name="基本データ" localSheetId="0">#REF!</definedName>
    <definedName name="基本データ">#REF!</definedName>
  </definedNames>
  <calcPr calcId="152511" calcMode="manual"/>
</workbook>
</file>

<file path=xl/calcChain.xml><?xml version="1.0" encoding="utf-8"?>
<calcChain xmlns="http://schemas.openxmlformats.org/spreadsheetml/2006/main">
  <c r="O47" i="11" l="1"/>
  <c r="E18" i="9" l="1"/>
  <c r="D18" i="9"/>
  <c r="C18" i="9"/>
  <c r="E13" i="9"/>
  <c r="D13" i="9"/>
  <c r="C13" i="9"/>
  <c r="E8" i="9"/>
  <c r="D8" i="9"/>
  <c r="C8" i="9"/>
  <c r="K19" i="13"/>
  <c r="K18" i="13"/>
  <c r="K17" i="13"/>
  <c r="K16" i="13"/>
  <c r="K14" i="13"/>
  <c r="K12" i="13"/>
  <c r="K11" i="13"/>
  <c r="K10" i="13"/>
  <c r="K8" i="13"/>
  <c r="K6" i="13"/>
  <c r="K4" i="13"/>
  <c r="K3" i="13"/>
  <c r="F24" i="12"/>
  <c r="E24" i="12"/>
  <c r="D24" i="12"/>
  <c r="C24" i="12"/>
  <c r="F19" i="12"/>
  <c r="E19" i="12"/>
  <c r="D19" i="12"/>
  <c r="C19" i="12"/>
  <c r="F14" i="12"/>
  <c r="E14" i="12"/>
  <c r="D14" i="12"/>
  <c r="C14" i="12"/>
  <c r="F9" i="12"/>
  <c r="E9" i="12"/>
  <c r="D9" i="12"/>
  <c r="C9" i="12"/>
  <c r="F3" i="12"/>
  <c r="E3" i="12"/>
  <c r="D3" i="12"/>
  <c r="C3" i="12"/>
  <c r="C9" i="10"/>
  <c r="D9" i="10"/>
  <c r="E9" i="10"/>
  <c r="F14" i="10"/>
  <c r="E14" i="10"/>
  <c r="D14" i="10"/>
  <c r="C14" i="10"/>
  <c r="F9" i="10"/>
  <c r="F3" i="10" l="1"/>
  <c r="E3" i="10"/>
  <c r="D3" i="10"/>
  <c r="C3" i="10"/>
  <c r="F23" i="9" l="1"/>
  <c r="E23" i="9"/>
  <c r="D23" i="9"/>
  <c r="C23" i="9"/>
  <c r="F2" i="9"/>
  <c r="E2" i="9"/>
  <c r="D2" i="9"/>
  <c r="C2" i="9"/>
</calcChain>
</file>

<file path=xl/sharedStrings.xml><?xml version="1.0" encoding="utf-8"?>
<sst xmlns="http://schemas.openxmlformats.org/spreadsheetml/2006/main" count="484" uniqueCount="275">
  <si>
    <t>団体戦　　立位の部　（男子）</t>
    <rPh sb="0" eb="3">
      <t>ダンタイセン</t>
    </rPh>
    <rPh sb="5" eb="7">
      <t>リツイ</t>
    </rPh>
    <rPh sb="8" eb="9">
      <t>ブ</t>
    </rPh>
    <rPh sb="11" eb="13">
      <t>ダンシ</t>
    </rPh>
    <phoneticPr fontId="3"/>
  </si>
  <si>
    <t>団体戦　　立位の部　（女子）</t>
    <rPh sb="0" eb="3">
      <t>ダンタイセン</t>
    </rPh>
    <rPh sb="5" eb="7">
      <t>リツイ</t>
    </rPh>
    <rPh sb="8" eb="9">
      <t>ブ</t>
    </rPh>
    <rPh sb="11" eb="13">
      <t>ジョシ</t>
    </rPh>
    <phoneticPr fontId="3"/>
  </si>
  <si>
    <t>団体戦　　車椅子の部　（男女混成）</t>
    <rPh sb="0" eb="3">
      <t>ダンタイセン</t>
    </rPh>
    <rPh sb="5" eb="8">
      <t>クルマイス</t>
    </rPh>
    <rPh sb="9" eb="10">
      <t>ブ</t>
    </rPh>
    <rPh sb="12" eb="14">
      <t>ダンジョ</t>
    </rPh>
    <rPh sb="14" eb="16">
      <t>コンセイ</t>
    </rPh>
    <phoneticPr fontId="3"/>
  </si>
  <si>
    <t>チ　ー　ム　名</t>
    <rPh sb="6" eb="7">
      <t>メイ</t>
    </rPh>
    <phoneticPr fontId="3"/>
  </si>
  <si>
    <t>代　表　者</t>
    <rPh sb="0" eb="1">
      <t>ダイ</t>
    </rPh>
    <rPh sb="2" eb="3">
      <t>オモテ</t>
    </rPh>
    <rPh sb="4" eb="5">
      <t>シャ</t>
    </rPh>
    <phoneticPr fontId="30"/>
  </si>
  <si>
    <t>選手　①</t>
    <rPh sb="0" eb="2">
      <t>センシュ</t>
    </rPh>
    <phoneticPr fontId="3"/>
  </si>
  <si>
    <t>選手　②</t>
    <rPh sb="0" eb="2">
      <t>センシュ</t>
    </rPh>
    <phoneticPr fontId="3"/>
  </si>
  <si>
    <t>選手　③</t>
    <rPh sb="0" eb="2">
      <t>センシュ</t>
    </rPh>
    <phoneticPr fontId="3"/>
  </si>
  <si>
    <t>選手　④</t>
    <rPh sb="0" eb="2">
      <t>センシュ</t>
    </rPh>
    <phoneticPr fontId="3"/>
  </si>
  <si>
    <t>選手　⑤</t>
    <rPh sb="0" eb="2">
      <t>センシュ</t>
    </rPh>
    <phoneticPr fontId="3"/>
  </si>
  <si>
    <t>東京</t>
    <rPh sb="0" eb="2">
      <t>トウキョウ</t>
    </rPh>
    <phoneticPr fontId="30"/>
  </si>
  <si>
    <t>ラポール卓友会</t>
    <rPh sb="4" eb="5">
      <t>タク</t>
    </rPh>
    <rPh sb="5" eb="6">
      <t>トモ</t>
    </rPh>
    <rPh sb="6" eb="7">
      <t>カイ</t>
    </rPh>
    <phoneticPr fontId="30"/>
  </si>
  <si>
    <t>愛知ファイヤーズ</t>
    <rPh sb="0" eb="2">
      <t>アイチ</t>
    </rPh>
    <phoneticPr fontId="30"/>
  </si>
  <si>
    <t>埼玉親久会</t>
    <rPh sb="0" eb="2">
      <t>サイタマ</t>
    </rPh>
    <rPh sb="2" eb="3">
      <t>オヤ</t>
    </rPh>
    <rPh sb="3" eb="4">
      <t>ヒサ</t>
    </rPh>
    <rPh sb="4" eb="5">
      <t>カイ</t>
    </rPh>
    <phoneticPr fontId="30"/>
  </si>
  <si>
    <t>岡山旭卓友会</t>
    <rPh sb="0" eb="2">
      <t>オカヤマ</t>
    </rPh>
    <rPh sb="2" eb="3">
      <t>アサヒ</t>
    </rPh>
    <rPh sb="3" eb="4">
      <t>タク</t>
    </rPh>
    <rPh sb="4" eb="5">
      <t>ユウ</t>
    </rPh>
    <rPh sb="5" eb="6">
      <t>カイ</t>
    </rPh>
    <phoneticPr fontId="30"/>
  </si>
  <si>
    <t>長居卓友会　Ａ</t>
    <phoneticPr fontId="3"/>
  </si>
  <si>
    <t>北卓会Ａ</t>
    <rPh sb="0" eb="1">
      <t>キタ</t>
    </rPh>
    <rPh sb="1" eb="2">
      <t>タク</t>
    </rPh>
    <rPh sb="2" eb="3">
      <t>カイ</t>
    </rPh>
    <phoneticPr fontId="30"/>
  </si>
  <si>
    <t>大塚　肇</t>
    <rPh sb="0" eb="1">
      <t>オオツカ</t>
    </rPh>
    <rPh sb="2" eb="3">
      <t>ハジメ</t>
    </rPh>
    <phoneticPr fontId="30"/>
  </si>
  <si>
    <t>上野憲一</t>
    <rPh sb="0" eb="1">
      <t>ウエノ</t>
    </rPh>
    <rPh sb="1" eb="3">
      <t>ケンイチ</t>
    </rPh>
    <phoneticPr fontId="30"/>
  </si>
  <si>
    <t>大倉由晴</t>
    <rPh sb="0" eb="1">
      <t>オオクラ</t>
    </rPh>
    <rPh sb="1" eb="3">
      <t>ヨシハル</t>
    </rPh>
    <phoneticPr fontId="30"/>
  </si>
  <si>
    <t>北卓会Ｂ</t>
    <rPh sb="0" eb="1">
      <t>キタ</t>
    </rPh>
    <rPh sb="1" eb="2">
      <t>タク</t>
    </rPh>
    <rPh sb="2" eb="3">
      <t>カイ</t>
    </rPh>
    <phoneticPr fontId="30"/>
  </si>
  <si>
    <t>福岡正則</t>
    <rPh sb="0" eb="1">
      <t>フクオカ</t>
    </rPh>
    <rPh sb="1" eb="3">
      <t>マサノリ</t>
    </rPh>
    <phoneticPr fontId="30"/>
  </si>
  <si>
    <t>伊藤修二</t>
    <rPh sb="0" eb="1">
      <t>イトウ</t>
    </rPh>
    <rPh sb="1" eb="3">
      <t>シュウジ</t>
    </rPh>
    <phoneticPr fontId="30"/>
  </si>
  <si>
    <t>荒井壮三</t>
    <rPh sb="0" eb="1">
      <t>アライ</t>
    </rPh>
    <rPh sb="1" eb="3">
      <t>ソウゾウ</t>
    </rPh>
    <phoneticPr fontId="30"/>
  </si>
  <si>
    <t>柳　亮助</t>
    <rPh sb="1" eb="3">
      <t>リョウスケ</t>
    </rPh>
    <phoneticPr fontId="30"/>
  </si>
  <si>
    <t>武田宜久</t>
    <rPh sb="0" eb="1">
      <t>タケダ</t>
    </rPh>
    <rPh sb="1" eb="3">
      <t>ヨシヒサ</t>
    </rPh>
    <phoneticPr fontId="30"/>
  </si>
  <si>
    <t>佐藤泰巳</t>
    <rPh sb="0" eb="1">
      <t>サトウ</t>
    </rPh>
    <rPh sb="1" eb="2">
      <t>ヤスシ</t>
    </rPh>
    <rPh sb="2" eb="3">
      <t>ミ</t>
    </rPh>
    <phoneticPr fontId="30"/>
  </si>
  <si>
    <t>岩渕幸洋</t>
    <rPh sb="0" eb="1">
      <t>イワブチ</t>
    </rPh>
    <rPh sb="1" eb="3">
      <t>コウヨウ</t>
    </rPh>
    <phoneticPr fontId="30"/>
  </si>
  <si>
    <t>宿野部拓海</t>
    <rPh sb="0" eb="2">
      <t>シュクノベ</t>
    </rPh>
    <rPh sb="2" eb="4">
      <t>タクミ</t>
    </rPh>
    <phoneticPr fontId="30"/>
  </si>
  <si>
    <t>金子和也</t>
    <rPh sb="0" eb="1">
      <t>カネコ</t>
    </rPh>
    <rPh sb="1" eb="3">
      <t>カズヤ</t>
    </rPh>
    <phoneticPr fontId="30"/>
  </si>
  <si>
    <t>芝崎琢也</t>
    <rPh sb="0" eb="1">
      <t>シバサキ</t>
    </rPh>
    <rPh sb="1" eb="3">
      <t>タクヤ</t>
    </rPh>
    <phoneticPr fontId="30"/>
  </si>
  <si>
    <t>team・福井</t>
    <rPh sb="5" eb="7">
      <t>フクイ</t>
    </rPh>
    <phoneticPr fontId="30"/>
  </si>
  <si>
    <t>永下尚也</t>
    <rPh sb="0" eb="1">
      <t>シタ</t>
    </rPh>
    <rPh sb="1" eb="3">
      <t>ナオヤ</t>
    </rPh>
    <phoneticPr fontId="30"/>
  </si>
  <si>
    <t>山田哲也</t>
    <rPh sb="0" eb="1">
      <t>ヤマダ</t>
    </rPh>
    <rPh sb="1" eb="3">
      <t>テツヤ</t>
    </rPh>
    <phoneticPr fontId="30"/>
  </si>
  <si>
    <t>斉藤雅之</t>
    <rPh sb="0" eb="1">
      <t>サイトウ</t>
    </rPh>
    <rPh sb="1" eb="3">
      <t>マサユキ</t>
    </rPh>
    <phoneticPr fontId="30"/>
  </si>
  <si>
    <t>愛知ファイヤーズＡ</t>
    <rPh sb="0" eb="2">
      <t>アイチ</t>
    </rPh>
    <phoneticPr fontId="30"/>
  </si>
  <si>
    <t>大島勝義</t>
    <rPh sb="0" eb="1">
      <t>オオシマ</t>
    </rPh>
    <rPh sb="1" eb="3">
      <t>カツヨシ</t>
    </rPh>
    <phoneticPr fontId="30"/>
  </si>
  <si>
    <t>松山順一</t>
    <rPh sb="0" eb="1">
      <t>マツヤマ</t>
    </rPh>
    <rPh sb="1" eb="3">
      <t>ジュンイチ</t>
    </rPh>
    <phoneticPr fontId="30"/>
  </si>
  <si>
    <t>八木克勝</t>
    <rPh sb="0" eb="1">
      <t>ヤギ</t>
    </rPh>
    <rPh sb="1" eb="2">
      <t>カツ</t>
    </rPh>
    <rPh sb="2" eb="3">
      <t>カツ</t>
    </rPh>
    <phoneticPr fontId="30"/>
  </si>
  <si>
    <t>愛知ファイヤーズＸ</t>
    <rPh sb="0" eb="2">
      <t>アイチ</t>
    </rPh>
    <phoneticPr fontId="30"/>
  </si>
  <si>
    <t>渡邊　紳一郎</t>
    <rPh sb="0" eb="1">
      <t>ワタナベ</t>
    </rPh>
    <rPh sb="2" eb="5">
      <t>シンイチロウ</t>
    </rPh>
    <phoneticPr fontId="30"/>
  </si>
  <si>
    <t>渡邊紳一郎</t>
    <rPh sb="0" eb="1">
      <t>ワタナベ</t>
    </rPh>
    <rPh sb="1" eb="4">
      <t>シンイチロウ</t>
    </rPh>
    <phoneticPr fontId="30"/>
  </si>
  <si>
    <t>中島拓哉</t>
    <rPh sb="0" eb="1">
      <t>ナカシマ</t>
    </rPh>
    <rPh sb="1" eb="3">
      <t>タクヤ</t>
    </rPh>
    <phoneticPr fontId="30"/>
  </si>
  <si>
    <t>杉浦富夫</t>
    <rPh sb="0" eb="1">
      <t>スギウラ</t>
    </rPh>
    <rPh sb="1" eb="3">
      <t>トミオ</t>
    </rPh>
    <phoneticPr fontId="30"/>
  </si>
  <si>
    <t>高橋直人</t>
    <rPh sb="0" eb="1">
      <t>タカハシ</t>
    </rPh>
    <rPh sb="1" eb="3">
      <t>ナオト</t>
    </rPh>
    <phoneticPr fontId="30"/>
  </si>
  <si>
    <t>愛知ファイヤーズＺ</t>
    <rPh sb="0" eb="2">
      <t>アイチ</t>
    </rPh>
    <phoneticPr fontId="30"/>
  </si>
  <si>
    <t>玉井英雄</t>
    <rPh sb="0" eb="1">
      <t>タマイ</t>
    </rPh>
    <rPh sb="1" eb="3">
      <t>ヒデオ</t>
    </rPh>
    <phoneticPr fontId="30"/>
  </si>
  <si>
    <t>西村卓士</t>
    <rPh sb="0" eb="1">
      <t>ニシムラ</t>
    </rPh>
    <rPh sb="1" eb="3">
      <t>タクシ</t>
    </rPh>
    <phoneticPr fontId="30"/>
  </si>
  <si>
    <t>高橋正也</t>
    <rPh sb="0" eb="1">
      <t>タカハシ</t>
    </rPh>
    <rPh sb="1" eb="3">
      <t>マサヤ</t>
    </rPh>
    <phoneticPr fontId="30"/>
  </si>
  <si>
    <t>鈴木　努</t>
    <rPh sb="0" eb="1">
      <t>スズキ</t>
    </rPh>
    <rPh sb="2" eb="3">
      <t>ツトム</t>
    </rPh>
    <phoneticPr fontId="30"/>
  </si>
  <si>
    <t>永井浩之</t>
    <rPh sb="0" eb="1">
      <t>ナガイ</t>
    </rPh>
    <rPh sb="1" eb="3">
      <t>ヒロユキ</t>
    </rPh>
    <phoneticPr fontId="30"/>
  </si>
  <si>
    <t>本田　強</t>
    <rPh sb="0" eb="1">
      <t>ホンダ</t>
    </rPh>
    <rPh sb="2" eb="3">
      <t>ツヨシ</t>
    </rPh>
    <phoneticPr fontId="30"/>
  </si>
  <si>
    <t>吉井勝幸</t>
    <rPh sb="0" eb="1">
      <t>ヨシイ</t>
    </rPh>
    <rPh sb="1" eb="3">
      <t>カツユキ</t>
    </rPh>
    <phoneticPr fontId="30"/>
  </si>
  <si>
    <t>長居卓友会Ａ</t>
    <rPh sb="0" eb="2">
      <t>ナガイ</t>
    </rPh>
    <rPh sb="2" eb="3">
      <t>タク</t>
    </rPh>
    <rPh sb="3" eb="4">
      <t>ユウ</t>
    </rPh>
    <rPh sb="4" eb="5">
      <t>カイ</t>
    </rPh>
    <phoneticPr fontId="30"/>
  </si>
  <si>
    <t>井上憲俊</t>
    <rPh sb="0" eb="1">
      <t>イノウエ</t>
    </rPh>
    <rPh sb="1" eb="3">
      <t>ノリトシ</t>
    </rPh>
    <phoneticPr fontId="30"/>
  </si>
  <si>
    <t>久米康之</t>
    <rPh sb="0" eb="1">
      <t>クメ</t>
    </rPh>
    <rPh sb="1" eb="3">
      <t>ヤスユキ</t>
    </rPh>
    <phoneticPr fontId="30"/>
  </si>
  <si>
    <t>玉置修司</t>
    <rPh sb="0" eb="1">
      <t>タマキ</t>
    </rPh>
    <rPh sb="1" eb="3">
      <t>シュウジ</t>
    </rPh>
    <phoneticPr fontId="30"/>
  </si>
  <si>
    <t>笠川弘志</t>
    <rPh sb="0" eb="1">
      <t>カサガワ</t>
    </rPh>
    <rPh sb="1" eb="3">
      <t>ヒロシ</t>
    </rPh>
    <phoneticPr fontId="30"/>
  </si>
  <si>
    <t>長居卓友会Ｂ</t>
    <rPh sb="0" eb="2">
      <t>ナガイ</t>
    </rPh>
    <rPh sb="2" eb="3">
      <t>タク</t>
    </rPh>
    <rPh sb="3" eb="4">
      <t>ユウ</t>
    </rPh>
    <rPh sb="4" eb="5">
      <t>カイ</t>
    </rPh>
    <phoneticPr fontId="30"/>
  </si>
  <si>
    <t>目木彰雄</t>
    <rPh sb="0" eb="1">
      <t>メギ</t>
    </rPh>
    <rPh sb="1" eb="3">
      <t>アキオ</t>
    </rPh>
    <phoneticPr fontId="30"/>
  </si>
  <si>
    <t>白井正義</t>
    <rPh sb="0" eb="1">
      <t>シライ</t>
    </rPh>
    <rPh sb="1" eb="3">
      <t>マサヨシ</t>
    </rPh>
    <phoneticPr fontId="30"/>
  </si>
  <si>
    <t>来田哲幹</t>
    <rPh sb="0" eb="1">
      <t>キタ</t>
    </rPh>
    <rPh sb="1" eb="2">
      <t>テツ</t>
    </rPh>
    <rPh sb="2" eb="3">
      <t>カン</t>
    </rPh>
    <phoneticPr fontId="30"/>
  </si>
  <si>
    <t>福田光徳</t>
    <rPh sb="0" eb="1">
      <t>フクダ</t>
    </rPh>
    <rPh sb="1" eb="3">
      <t>ミツノリ</t>
    </rPh>
    <phoneticPr fontId="30"/>
  </si>
  <si>
    <t>木下豊浩</t>
    <rPh sb="0" eb="1">
      <t>キノシタ</t>
    </rPh>
    <rPh sb="1" eb="3">
      <t>トヨヒロ</t>
    </rPh>
    <phoneticPr fontId="30"/>
  </si>
  <si>
    <t>二宮　仁</t>
    <rPh sb="0" eb="1">
      <t>ニノミヤ</t>
    </rPh>
    <rPh sb="2" eb="3">
      <t>ヒトシ</t>
    </rPh>
    <phoneticPr fontId="30"/>
  </si>
  <si>
    <t>森脇賢造</t>
    <rPh sb="0" eb="1">
      <t>モリワキ</t>
    </rPh>
    <rPh sb="1" eb="3">
      <t>ケンゾウ</t>
    </rPh>
    <phoneticPr fontId="30"/>
  </si>
  <si>
    <t>矢本　勝</t>
    <rPh sb="0" eb="1">
      <t>ヤモト</t>
    </rPh>
    <rPh sb="2" eb="3">
      <t>マサル</t>
    </rPh>
    <phoneticPr fontId="30"/>
  </si>
  <si>
    <t>奥畑哲也</t>
    <rPh sb="0" eb="1">
      <t>オクハタ</t>
    </rPh>
    <rPh sb="1" eb="3">
      <t>テツヤ</t>
    </rPh>
    <phoneticPr fontId="30"/>
  </si>
  <si>
    <t>青い空四国</t>
    <rPh sb="0" eb="1">
      <t>アオ</t>
    </rPh>
    <rPh sb="2" eb="3">
      <t>ソラ</t>
    </rPh>
    <rPh sb="3" eb="5">
      <t>シコク</t>
    </rPh>
    <phoneticPr fontId="30"/>
  </si>
  <si>
    <t>藤岡明美</t>
    <rPh sb="0" eb="1">
      <t>フジオカ</t>
    </rPh>
    <rPh sb="1" eb="3">
      <t>アケミ</t>
    </rPh>
    <phoneticPr fontId="30"/>
  </si>
  <si>
    <t>森田秀樹</t>
    <rPh sb="0" eb="1">
      <t>モリタ</t>
    </rPh>
    <rPh sb="1" eb="3">
      <t>ヒデキ</t>
    </rPh>
    <phoneticPr fontId="30"/>
  </si>
  <si>
    <t>湯浅信雄</t>
    <rPh sb="0" eb="1">
      <t>ユアサ</t>
    </rPh>
    <rPh sb="1" eb="3">
      <t>ノブオ</t>
    </rPh>
    <phoneticPr fontId="30"/>
  </si>
  <si>
    <t>松田裕司</t>
    <rPh sb="0" eb="1">
      <t>マツダ</t>
    </rPh>
    <rPh sb="1" eb="3">
      <t>ユウジ</t>
    </rPh>
    <phoneticPr fontId="30"/>
  </si>
  <si>
    <t>谷口英雄</t>
    <rPh sb="0" eb="1">
      <t>タニグチ</t>
    </rPh>
    <rPh sb="1" eb="3">
      <t>ヒデオ</t>
    </rPh>
    <phoneticPr fontId="30"/>
  </si>
  <si>
    <t>坪田友広</t>
    <rPh sb="0" eb="1">
      <t>ツボタ</t>
    </rPh>
    <rPh sb="1" eb="3">
      <t>トモヒロ</t>
    </rPh>
    <phoneticPr fontId="30"/>
  </si>
  <si>
    <t>塚崎智広</t>
    <rPh sb="0" eb="1">
      <t>ツカザキ</t>
    </rPh>
    <rPh sb="1" eb="3">
      <t>トモヒロ</t>
    </rPh>
    <phoneticPr fontId="30"/>
  </si>
  <si>
    <t>大平　悟</t>
    <rPh sb="0" eb="1">
      <t>オオヒラ</t>
    </rPh>
    <rPh sb="2" eb="3">
      <t>サトル</t>
    </rPh>
    <phoneticPr fontId="30"/>
  </si>
  <si>
    <t>日豊クラブＡ</t>
    <rPh sb="0" eb="1">
      <t>ニチ</t>
    </rPh>
    <rPh sb="1" eb="2">
      <t>トヨ</t>
    </rPh>
    <phoneticPr fontId="30"/>
  </si>
  <si>
    <t>小野初夫</t>
    <rPh sb="0" eb="1">
      <t>オノ</t>
    </rPh>
    <rPh sb="1" eb="3">
      <t>ハツオ</t>
    </rPh>
    <phoneticPr fontId="30"/>
  </si>
  <si>
    <t>小野　弘</t>
    <rPh sb="0" eb="1">
      <t>オノ</t>
    </rPh>
    <rPh sb="2" eb="3">
      <t>ヒロム</t>
    </rPh>
    <phoneticPr fontId="30"/>
  </si>
  <si>
    <t>横田達良</t>
    <rPh sb="0" eb="1">
      <t>ヨコタ</t>
    </rPh>
    <rPh sb="1" eb="3">
      <t>タツヨシ</t>
    </rPh>
    <phoneticPr fontId="30"/>
  </si>
  <si>
    <t>大田　勉</t>
    <rPh sb="0" eb="1">
      <t>オオタ</t>
    </rPh>
    <rPh sb="2" eb="3">
      <t>ツトム</t>
    </rPh>
    <phoneticPr fontId="30"/>
  </si>
  <si>
    <t>鈴木伸幸</t>
    <rPh sb="0" eb="1">
      <t>スズキ</t>
    </rPh>
    <rPh sb="1" eb="3">
      <t>ノブユキ</t>
    </rPh>
    <phoneticPr fontId="30"/>
  </si>
  <si>
    <t>宮脇　進</t>
    <rPh sb="0" eb="1">
      <t>ミヤワキ</t>
    </rPh>
    <rPh sb="2" eb="3">
      <t>ススム</t>
    </rPh>
    <phoneticPr fontId="30"/>
  </si>
  <si>
    <t>井上全悠</t>
    <rPh sb="0" eb="1">
      <t>イノウエ</t>
    </rPh>
    <rPh sb="1" eb="2">
      <t>ゼン</t>
    </rPh>
    <rPh sb="2" eb="3">
      <t>ユウ</t>
    </rPh>
    <phoneticPr fontId="30"/>
  </si>
  <si>
    <t>立石アルファ裕一</t>
    <rPh sb="0" eb="1">
      <t>タテイシ</t>
    </rPh>
    <rPh sb="5" eb="7">
      <t>ユウイチ</t>
    </rPh>
    <phoneticPr fontId="30"/>
  </si>
  <si>
    <t>本田利行</t>
    <rPh sb="0" eb="1">
      <t>ホンダ</t>
    </rPh>
    <rPh sb="1" eb="3">
      <t>トシユキ</t>
    </rPh>
    <phoneticPr fontId="30"/>
  </si>
  <si>
    <t>板井淳記</t>
    <rPh sb="0" eb="1">
      <t>イタイ</t>
    </rPh>
    <rPh sb="1" eb="2">
      <t>ジュン</t>
    </rPh>
    <rPh sb="2" eb="3">
      <t>キ</t>
    </rPh>
    <phoneticPr fontId="30"/>
  </si>
  <si>
    <t>寺本健太郎</t>
    <rPh sb="0" eb="1">
      <t>テラモト</t>
    </rPh>
    <rPh sb="1" eb="4">
      <t>ケンタロウ</t>
    </rPh>
    <phoneticPr fontId="30"/>
  </si>
  <si>
    <t>垣田斉昭</t>
    <rPh sb="0" eb="1">
      <t>カキタ</t>
    </rPh>
    <rPh sb="1" eb="3">
      <t>ナリアキ</t>
    </rPh>
    <phoneticPr fontId="30"/>
  </si>
  <si>
    <t>小杉奈保美</t>
    <rPh sb="0" eb="1">
      <t>コスギ</t>
    </rPh>
    <rPh sb="1" eb="4">
      <t>ナホミ</t>
    </rPh>
    <phoneticPr fontId="30"/>
  </si>
  <si>
    <t>藤本慧子</t>
    <rPh sb="0" eb="1">
      <t>フジモト</t>
    </rPh>
    <rPh sb="1" eb="3">
      <t>ケイコ</t>
    </rPh>
    <phoneticPr fontId="30"/>
  </si>
  <si>
    <t>丸山ひより</t>
    <rPh sb="0" eb="1">
      <t>マルヤマ</t>
    </rPh>
    <phoneticPr fontId="30"/>
  </si>
  <si>
    <t>伊藤千恵子</t>
    <rPh sb="0" eb="1">
      <t>イトウ</t>
    </rPh>
    <rPh sb="1" eb="4">
      <t>チエコ</t>
    </rPh>
    <phoneticPr fontId="30"/>
  </si>
  <si>
    <t>曽我美枝子</t>
    <rPh sb="0" eb="1">
      <t>ソガ</t>
    </rPh>
    <rPh sb="1" eb="4">
      <t>ミエコ</t>
    </rPh>
    <phoneticPr fontId="30"/>
  </si>
  <si>
    <t>宮内富士子</t>
    <rPh sb="0" eb="1">
      <t>ミヤウチ</t>
    </rPh>
    <rPh sb="1" eb="4">
      <t>フジコ</t>
    </rPh>
    <phoneticPr fontId="30"/>
  </si>
  <si>
    <t>中野真紀子</t>
    <rPh sb="0" eb="1">
      <t>ナカノ</t>
    </rPh>
    <rPh sb="1" eb="4">
      <t>マキコ</t>
    </rPh>
    <phoneticPr fontId="30"/>
  </si>
  <si>
    <t>石河恵美</t>
    <rPh sb="0" eb="1">
      <t>イシカワ</t>
    </rPh>
    <rPh sb="1" eb="3">
      <t>メグミ</t>
    </rPh>
    <phoneticPr fontId="30"/>
  </si>
  <si>
    <t>ＳＴＴ神奈川</t>
    <rPh sb="3" eb="6">
      <t>カナガワ</t>
    </rPh>
    <phoneticPr fontId="30"/>
  </si>
  <si>
    <t>石川恵子</t>
    <rPh sb="0" eb="1">
      <t>イシカワ</t>
    </rPh>
    <rPh sb="1" eb="3">
      <t>ケイコ</t>
    </rPh>
    <phoneticPr fontId="30"/>
  </si>
  <si>
    <t>鈴木玉乃</t>
    <rPh sb="0" eb="1">
      <t>スズキ</t>
    </rPh>
    <rPh sb="1" eb="2">
      <t>タマ</t>
    </rPh>
    <rPh sb="2" eb="3">
      <t>ノ</t>
    </rPh>
    <phoneticPr fontId="30"/>
  </si>
  <si>
    <t>柾谷はつ子</t>
    <rPh sb="0" eb="1">
      <t>マサヤ</t>
    </rPh>
    <rPh sb="3" eb="4">
      <t>コ</t>
    </rPh>
    <phoneticPr fontId="30"/>
  </si>
  <si>
    <t>野平正子</t>
    <rPh sb="0" eb="1">
      <t>ノヒラ</t>
    </rPh>
    <rPh sb="1" eb="3">
      <t>マサコ</t>
    </rPh>
    <phoneticPr fontId="30"/>
  </si>
  <si>
    <t>小笠原ゆかり</t>
    <rPh sb="0" eb="2">
      <t>オガサワラ</t>
    </rPh>
    <phoneticPr fontId="30"/>
  </si>
  <si>
    <t>服部ひろみ</t>
    <rPh sb="0" eb="1">
      <t>ハットリ</t>
    </rPh>
    <phoneticPr fontId="30"/>
  </si>
  <si>
    <t>江幡裕子</t>
    <rPh sb="0" eb="1">
      <t>エバタ</t>
    </rPh>
    <rPh sb="1" eb="3">
      <t>ユウコ</t>
    </rPh>
    <phoneticPr fontId="30"/>
  </si>
  <si>
    <t>北村なほ子</t>
    <rPh sb="0" eb="1">
      <t>キタムラ</t>
    </rPh>
    <rPh sb="3" eb="4">
      <t>コ</t>
    </rPh>
    <phoneticPr fontId="30"/>
  </si>
  <si>
    <t>佐々木美枝子</t>
    <rPh sb="0" eb="2">
      <t>ササキ</t>
    </rPh>
    <rPh sb="2" eb="5">
      <t>ミエコ</t>
    </rPh>
    <phoneticPr fontId="30"/>
  </si>
  <si>
    <t>長居卓友会Ｃ</t>
    <rPh sb="0" eb="2">
      <t>ナガイ</t>
    </rPh>
    <rPh sb="2" eb="3">
      <t>タク</t>
    </rPh>
    <rPh sb="3" eb="4">
      <t>ユウ</t>
    </rPh>
    <rPh sb="4" eb="5">
      <t>カイ</t>
    </rPh>
    <phoneticPr fontId="30"/>
  </si>
  <si>
    <t>西井美子</t>
    <rPh sb="0" eb="1">
      <t>ニシイ</t>
    </rPh>
    <rPh sb="1" eb="3">
      <t>ヨシコ</t>
    </rPh>
    <phoneticPr fontId="30"/>
  </si>
  <si>
    <t>高木幹子</t>
    <rPh sb="0" eb="1">
      <t>タカギ</t>
    </rPh>
    <rPh sb="1" eb="3">
      <t>ミキコ</t>
    </rPh>
    <phoneticPr fontId="30"/>
  </si>
  <si>
    <t>伊藤信子</t>
    <rPh sb="0" eb="1">
      <t>イトウ</t>
    </rPh>
    <rPh sb="1" eb="3">
      <t>ノブコ</t>
    </rPh>
    <phoneticPr fontId="30"/>
  </si>
  <si>
    <t>古川富美子</t>
    <rPh sb="0" eb="1">
      <t>フルカワ</t>
    </rPh>
    <rPh sb="1" eb="4">
      <t>フミコ</t>
    </rPh>
    <phoneticPr fontId="30"/>
  </si>
  <si>
    <t>中川さとみ</t>
    <rPh sb="0" eb="1">
      <t>ナカガワ</t>
    </rPh>
    <phoneticPr fontId="30"/>
  </si>
  <si>
    <t>深野めぐみ</t>
    <rPh sb="0" eb="1">
      <t>フカノ</t>
    </rPh>
    <phoneticPr fontId="30"/>
  </si>
  <si>
    <t>斉藤隆子</t>
    <rPh sb="0" eb="1">
      <t>サイトウ</t>
    </rPh>
    <rPh sb="1" eb="3">
      <t>タカコ</t>
    </rPh>
    <phoneticPr fontId="30"/>
  </si>
  <si>
    <t>益田晴美</t>
    <rPh sb="0" eb="1">
      <t>マスダ</t>
    </rPh>
    <rPh sb="1" eb="3">
      <t>ハルミ</t>
    </rPh>
    <phoneticPr fontId="30"/>
  </si>
  <si>
    <t>九州障害者卓球連盟Ａ</t>
    <rPh sb="0" eb="2">
      <t>キュウシュウ</t>
    </rPh>
    <rPh sb="2" eb="5">
      <t>ショウガイシャ</t>
    </rPh>
    <rPh sb="5" eb="7">
      <t>タッキュウ</t>
    </rPh>
    <rPh sb="7" eb="9">
      <t>レンメイ</t>
    </rPh>
    <phoneticPr fontId="30"/>
  </si>
  <si>
    <t>工藤恭子</t>
    <rPh sb="0" eb="1">
      <t>クドウ</t>
    </rPh>
    <rPh sb="1" eb="3">
      <t>キョウコ</t>
    </rPh>
    <phoneticPr fontId="30"/>
  </si>
  <si>
    <t>櫨山多津江</t>
    <rPh sb="0" eb="1">
      <t>ヤマ</t>
    </rPh>
    <rPh sb="1" eb="2">
      <t>タ</t>
    </rPh>
    <rPh sb="2" eb="3">
      <t>ツ</t>
    </rPh>
    <rPh sb="3" eb="4">
      <t>エ</t>
    </rPh>
    <phoneticPr fontId="30"/>
  </si>
  <si>
    <t>小田美賀子</t>
    <rPh sb="0" eb="1">
      <t>オダ</t>
    </rPh>
    <rPh sb="1" eb="4">
      <t>ミカコ</t>
    </rPh>
    <phoneticPr fontId="30"/>
  </si>
  <si>
    <t>九州障害者卓球連盟Ｂ</t>
    <rPh sb="0" eb="2">
      <t>キュウシュウ</t>
    </rPh>
    <rPh sb="2" eb="5">
      <t>ショウガイシャ</t>
    </rPh>
    <rPh sb="5" eb="7">
      <t>タッキュウ</t>
    </rPh>
    <rPh sb="7" eb="9">
      <t>レンメイ</t>
    </rPh>
    <phoneticPr fontId="30"/>
  </si>
  <si>
    <t>網屋伊佐枝</t>
    <rPh sb="0" eb="1">
      <t>アミヤ</t>
    </rPh>
    <rPh sb="1" eb="3">
      <t>イサ</t>
    </rPh>
    <rPh sb="3" eb="4">
      <t>エ</t>
    </rPh>
    <phoneticPr fontId="30"/>
  </si>
  <si>
    <t>吉開早苗</t>
    <rPh sb="0" eb="1">
      <t>カイ</t>
    </rPh>
    <rPh sb="1" eb="3">
      <t>サナエ</t>
    </rPh>
    <phoneticPr fontId="30"/>
  </si>
  <si>
    <t>赤坂美千代</t>
    <rPh sb="0" eb="1">
      <t>アカサカ</t>
    </rPh>
    <rPh sb="1" eb="4">
      <t>ミチヨ</t>
    </rPh>
    <phoneticPr fontId="30"/>
  </si>
  <si>
    <t>北卓会</t>
    <rPh sb="0" eb="1">
      <t>ホク</t>
    </rPh>
    <rPh sb="1" eb="2">
      <t>タク</t>
    </rPh>
    <rPh sb="2" eb="3">
      <t>カイ</t>
    </rPh>
    <phoneticPr fontId="30"/>
  </si>
  <si>
    <t>時耕佐知子</t>
    <rPh sb="0" eb="1">
      <t>ジ</t>
    </rPh>
    <rPh sb="1" eb="2">
      <t>コウ</t>
    </rPh>
    <rPh sb="2" eb="5">
      <t>サチコ</t>
    </rPh>
    <phoneticPr fontId="30"/>
  </si>
  <si>
    <t>青木佑季</t>
    <rPh sb="0" eb="2">
      <t>アオキ</t>
    </rPh>
    <rPh sb="2" eb="4">
      <t>ユキ</t>
    </rPh>
    <phoneticPr fontId="30"/>
  </si>
  <si>
    <t>藤岡明美</t>
    <rPh sb="0" eb="2">
      <t>フジオカ</t>
    </rPh>
    <rPh sb="2" eb="4">
      <t>アケミ</t>
    </rPh>
    <phoneticPr fontId="30"/>
  </si>
  <si>
    <t>茨城フェニックスＡ</t>
    <rPh sb="0" eb="2">
      <t>イバラギ</t>
    </rPh>
    <phoneticPr fontId="30"/>
  </si>
  <si>
    <t>本橋　治</t>
    <rPh sb="0" eb="1">
      <t>モトハシ</t>
    </rPh>
    <rPh sb="2" eb="3">
      <t>オサム</t>
    </rPh>
    <phoneticPr fontId="30"/>
  </si>
  <si>
    <t>中島秀男</t>
    <rPh sb="0" eb="1">
      <t>ナカシマ</t>
    </rPh>
    <rPh sb="1" eb="3">
      <t>ヒデオ</t>
    </rPh>
    <phoneticPr fontId="30"/>
  </si>
  <si>
    <t>須藤泰子</t>
    <rPh sb="0" eb="1">
      <t>スドウ</t>
    </rPh>
    <rPh sb="1" eb="3">
      <t>ヤスコ</t>
    </rPh>
    <phoneticPr fontId="30"/>
  </si>
  <si>
    <t>茨城フェニックスＢ</t>
    <rPh sb="0" eb="2">
      <t>イバラギ</t>
    </rPh>
    <phoneticPr fontId="30"/>
  </si>
  <si>
    <t>張替　明</t>
    <rPh sb="0" eb="1">
      <t>ハリカエ</t>
    </rPh>
    <rPh sb="2" eb="3">
      <t>アキラ</t>
    </rPh>
    <phoneticPr fontId="30"/>
  </si>
  <si>
    <t>丹下元孝</t>
    <rPh sb="0" eb="1">
      <t>タンゲ</t>
    </rPh>
    <rPh sb="1" eb="3">
      <t>モトタカ</t>
    </rPh>
    <phoneticPr fontId="30"/>
  </si>
  <si>
    <t>木村　斉</t>
    <rPh sb="0" eb="1">
      <t>キムラ</t>
    </rPh>
    <rPh sb="2" eb="3">
      <t>ヒトシ</t>
    </rPh>
    <phoneticPr fontId="30"/>
  </si>
  <si>
    <t>東京Ｄ・神奈川Ｆ</t>
    <rPh sb="0" eb="2">
      <t>トウキョウ</t>
    </rPh>
    <rPh sb="4" eb="7">
      <t>カナガワ</t>
    </rPh>
    <phoneticPr fontId="30"/>
  </si>
  <si>
    <t>川久保真一</t>
    <rPh sb="0" eb="2">
      <t>カワクボ</t>
    </rPh>
    <rPh sb="2" eb="4">
      <t>シンイチ</t>
    </rPh>
    <phoneticPr fontId="30"/>
  </si>
  <si>
    <t>吉海美代子</t>
    <rPh sb="0" eb="1">
      <t>ヨシウミ</t>
    </rPh>
    <rPh sb="1" eb="4">
      <t>ミヨコ</t>
    </rPh>
    <phoneticPr fontId="30"/>
  </si>
  <si>
    <t>岩沢　明</t>
    <rPh sb="0" eb="1">
      <t>イワサワ</t>
    </rPh>
    <rPh sb="2" eb="3">
      <t>アキラ</t>
    </rPh>
    <phoneticPr fontId="30"/>
  </si>
  <si>
    <t>東京Ａ</t>
    <rPh sb="0" eb="2">
      <t>トウキョウ</t>
    </rPh>
    <phoneticPr fontId="30"/>
  </si>
  <si>
    <t>大塚敏光</t>
    <rPh sb="0" eb="1">
      <t>オオツカ</t>
    </rPh>
    <rPh sb="1" eb="3">
      <t>トシミツ</t>
    </rPh>
    <phoneticPr fontId="30"/>
  </si>
  <si>
    <t>佐藤幸広</t>
    <rPh sb="0" eb="1">
      <t>サトウ</t>
    </rPh>
    <rPh sb="1" eb="3">
      <t>ユキヒロ</t>
    </rPh>
    <phoneticPr fontId="30"/>
  </si>
  <si>
    <t>藤井和彦</t>
    <rPh sb="0" eb="1">
      <t>フジイ</t>
    </rPh>
    <rPh sb="1" eb="3">
      <t>カズヒコ</t>
    </rPh>
    <phoneticPr fontId="30"/>
  </si>
  <si>
    <t>東京Ｂ</t>
    <rPh sb="0" eb="2">
      <t>トウキョウ</t>
    </rPh>
    <phoneticPr fontId="30"/>
  </si>
  <si>
    <t>岩崎なみ</t>
    <rPh sb="0" eb="1">
      <t>イワサキ</t>
    </rPh>
    <phoneticPr fontId="30"/>
  </si>
  <si>
    <t>藤森亜利砂</t>
    <rPh sb="0" eb="1">
      <t>フジモリ</t>
    </rPh>
    <rPh sb="1" eb="2">
      <t>ア</t>
    </rPh>
    <rPh sb="2" eb="3">
      <t>トシ</t>
    </rPh>
    <rPh sb="3" eb="4">
      <t>スナ</t>
    </rPh>
    <phoneticPr fontId="30"/>
  </si>
  <si>
    <t>藤森照男</t>
    <rPh sb="0" eb="1">
      <t>フジモリ</t>
    </rPh>
    <rPh sb="1" eb="3">
      <t>テルオ</t>
    </rPh>
    <phoneticPr fontId="30"/>
  </si>
  <si>
    <t>長島秀明</t>
    <rPh sb="0" eb="1">
      <t>ナガシマ</t>
    </rPh>
    <rPh sb="1" eb="3">
      <t>ヒデアキ</t>
    </rPh>
    <phoneticPr fontId="30"/>
  </si>
  <si>
    <t>渡邊　剛</t>
    <rPh sb="0" eb="1">
      <t>ワタナベ</t>
    </rPh>
    <rPh sb="2" eb="3">
      <t>ゴウ</t>
    </rPh>
    <phoneticPr fontId="30"/>
  </si>
  <si>
    <t>吉田信一</t>
    <rPh sb="0" eb="1">
      <t>ヨシダ</t>
    </rPh>
    <rPh sb="1" eb="3">
      <t>シンイチ</t>
    </rPh>
    <phoneticPr fontId="30"/>
  </si>
  <si>
    <t>小沢摩由美</t>
    <rPh sb="0" eb="1">
      <t>オザワ</t>
    </rPh>
    <rPh sb="1" eb="2">
      <t>マ</t>
    </rPh>
    <rPh sb="2" eb="4">
      <t>ユミ</t>
    </rPh>
    <phoneticPr fontId="30"/>
  </si>
  <si>
    <t>柏木　杏</t>
    <rPh sb="0" eb="1">
      <t>カシワギ</t>
    </rPh>
    <rPh sb="2" eb="3">
      <t>アン</t>
    </rPh>
    <phoneticPr fontId="30"/>
  </si>
  <si>
    <t>静身障卓友会</t>
    <rPh sb="0" eb="1">
      <t>シズ</t>
    </rPh>
    <rPh sb="1" eb="3">
      <t>シンショウ</t>
    </rPh>
    <rPh sb="3" eb="4">
      <t>タク</t>
    </rPh>
    <rPh sb="4" eb="5">
      <t>ユウ</t>
    </rPh>
    <rPh sb="5" eb="6">
      <t>カイ</t>
    </rPh>
    <phoneticPr fontId="30"/>
  </si>
  <si>
    <t>茶田ゆきみ</t>
    <rPh sb="0" eb="1">
      <t>チャダ</t>
    </rPh>
    <phoneticPr fontId="30"/>
  </si>
  <si>
    <t>土井健太郎</t>
    <rPh sb="0" eb="1">
      <t>ドイ</t>
    </rPh>
    <rPh sb="1" eb="4">
      <t>ケンタロウ</t>
    </rPh>
    <phoneticPr fontId="30"/>
  </si>
  <si>
    <t>土井康太郎</t>
    <rPh sb="0" eb="1">
      <t>ドイ</t>
    </rPh>
    <rPh sb="1" eb="4">
      <t>コウタロウ</t>
    </rPh>
    <phoneticPr fontId="30"/>
  </si>
  <si>
    <t>ドマーニ卓球クラブＡ</t>
    <rPh sb="4" eb="6">
      <t>タッキュウ</t>
    </rPh>
    <phoneticPr fontId="30"/>
  </si>
  <si>
    <t>下中正己</t>
    <rPh sb="0" eb="1">
      <t>シモナカ</t>
    </rPh>
    <rPh sb="1" eb="3">
      <t>マサミ</t>
    </rPh>
    <phoneticPr fontId="30"/>
  </si>
  <si>
    <t>鍋坂勇夫</t>
    <rPh sb="0" eb="1">
      <t>サカ</t>
    </rPh>
    <rPh sb="1" eb="3">
      <t>イサオ</t>
    </rPh>
    <phoneticPr fontId="30"/>
  </si>
  <si>
    <t>坂崎浩樹</t>
    <rPh sb="0" eb="1">
      <t>サカザキ</t>
    </rPh>
    <rPh sb="1" eb="3">
      <t>ヒロキ</t>
    </rPh>
    <phoneticPr fontId="30"/>
  </si>
  <si>
    <t>中出将男</t>
    <rPh sb="0" eb="1">
      <t>ナカデ</t>
    </rPh>
    <rPh sb="1" eb="3">
      <t>マサオ</t>
    </rPh>
    <phoneticPr fontId="30"/>
  </si>
  <si>
    <t>ドマーニ卓球クラブＢ</t>
    <rPh sb="4" eb="6">
      <t>タッキュウ</t>
    </rPh>
    <phoneticPr fontId="30"/>
  </si>
  <si>
    <t>吉田和弘</t>
    <rPh sb="0" eb="1">
      <t>ヨシダ</t>
    </rPh>
    <rPh sb="1" eb="3">
      <t>カズヒロ</t>
    </rPh>
    <phoneticPr fontId="30"/>
  </si>
  <si>
    <t>高尾　悟</t>
    <rPh sb="0" eb="1">
      <t>タカオ</t>
    </rPh>
    <rPh sb="2" eb="3">
      <t>サトル</t>
    </rPh>
    <phoneticPr fontId="30"/>
  </si>
  <si>
    <t>石橋　栄</t>
    <rPh sb="0" eb="1">
      <t>イシバシ</t>
    </rPh>
    <rPh sb="2" eb="3">
      <t>サカエ</t>
    </rPh>
    <phoneticPr fontId="30"/>
  </si>
  <si>
    <t>長居卓友会Ｄ</t>
    <rPh sb="0" eb="2">
      <t>ナガイ</t>
    </rPh>
    <rPh sb="2" eb="3">
      <t>タク</t>
    </rPh>
    <rPh sb="3" eb="4">
      <t>ユウ</t>
    </rPh>
    <rPh sb="4" eb="5">
      <t>カイ</t>
    </rPh>
    <phoneticPr fontId="30"/>
  </si>
  <si>
    <t>佐竹三雄</t>
    <rPh sb="0" eb="1">
      <t>サタケ</t>
    </rPh>
    <rPh sb="1" eb="3">
      <t>ミツオ</t>
    </rPh>
    <phoneticPr fontId="30"/>
  </si>
  <si>
    <t>佐竹　恵</t>
    <rPh sb="0" eb="1">
      <t>サタケ</t>
    </rPh>
    <rPh sb="2" eb="3">
      <t>メグミ</t>
    </rPh>
    <phoneticPr fontId="30"/>
  </si>
  <si>
    <t>山野俊一</t>
    <rPh sb="0" eb="1">
      <t>ヤマノ</t>
    </rPh>
    <rPh sb="1" eb="3">
      <t>シュンイチ</t>
    </rPh>
    <phoneticPr fontId="30"/>
  </si>
  <si>
    <t>岩隈美穂</t>
    <rPh sb="0" eb="1">
      <t>イワクマ</t>
    </rPh>
    <rPh sb="1" eb="3">
      <t>ミホ</t>
    </rPh>
    <phoneticPr fontId="30"/>
  </si>
  <si>
    <t>阿部幹雄</t>
    <rPh sb="0" eb="1">
      <t>アベ</t>
    </rPh>
    <rPh sb="1" eb="3">
      <t>ミキオ</t>
    </rPh>
    <phoneticPr fontId="30"/>
  </si>
  <si>
    <t>岡　紀彦</t>
    <rPh sb="1" eb="3">
      <t>ノリヒコ</t>
    </rPh>
    <phoneticPr fontId="30"/>
  </si>
  <si>
    <t>野稲光美</t>
    <rPh sb="0" eb="1">
      <t>ノイネ</t>
    </rPh>
    <rPh sb="1" eb="3">
      <t>ミツヨシ</t>
    </rPh>
    <phoneticPr fontId="30"/>
  </si>
  <si>
    <t>中本　亨</t>
    <rPh sb="0" eb="1">
      <t>ナカモト</t>
    </rPh>
    <rPh sb="2" eb="3">
      <t>リョウ</t>
    </rPh>
    <phoneticPr fontId="30"/>
  </si>
  <si>
    <t>河津順子</t>
    <rPh sb="0" eb="1">
      <t>カワツ</t>
    </rPh>
    <rPh sb="1" eb="3">
      <t>ジュンコ</t>
    </rPh>
    <phoneticPr fontId="30"/>
  </si>
  <si>
    <t>横部良二</t>
    <rPh sb="0" eb="1">
      <t>ヨコベ</t>
    </rPh>
    <rPh sb="1" eb="3">
      <t>リョウジ</t>
    </rPh>
    <phoneticPr fontId="30"/>
  </si>
  <si>
    <t>森本浩郁</t>
    <rPh sb="0" eb="1">
      <t>モリモト</t>
    </rPh>
    <rPh sb="1" eb="2">
      <t>ヒロ</t>
    </rPh>
    <rPh sb="2" eb="3">
      <t>イク</t>
    </rPh>
    <phoneticPr fontId="30"/>
  </si>
  <si>
    <t>佐々木裕治</t>
    <rPh sb="0" eb="2">
      <t>ササキ</t>
    </rPh>
    <rPh sb="2" eb="4">
      <t>ユウジ</t>
    </rPh>
    <phoneticPr fontId="30"/>
  </si>
  <si>
    <t>四国Ａ</t>
    <rPh sb="0" eb="2">
      <t>シコク</t>
    </rPh>
    <phoneticPr fontId="30"/>
  </si>
  <si>
    <t>東条隆一</t>
    <rPh sb="0" eb="1">
      <t>トウジョウ</t>
    </rPh>
    <rPh sb="1" eb="3">
      <t>リュウイチ</t>
    </rPh>
    <phoneticPr fontId="30"/>
  </si>
  <si>
    <t>別所キミエ</t>
    <rPh sb="0" eb="1">
      <t>ベッショ</t>
    </rPh>
    <phoneticPr fontId="30"/>
  </si>
  <si>
    <t>皆見信博</t>
    <rPh sb="0" eb="1">
      <t>ミナミ</t>
    </rPh>
    <rPh sb="1" eb="3">
      <t>ノブヒロ</t>
    </rPh>
    <phoneticPr fontId="30"/>
  </si>
  <si>
    <t>宇津木孝章</t>
    <rPh sb="0" eb="2">
      <t>ウツキ</t>
    </rPh>
    <rPh sb="2" eb="4">
      <t>タカアキ</t>
    </rPh>
    <phoneticPr fontId="30"/>
  </si>
  <si>
    <t>四国Ｂ</t>
    <rPh sb="0" eb="2">
      <t>シコク</t>
    </rPh>
    <phoneticPr fontId="30"/>
  </si>
  <si>
    <t>岡田　健</t>
    <rPh sb="0" eb="1">
      <t>オカダ</t>
    </rPh>
    <rPh sb="2" eb="3">
      <t>ケン</t>
    </rPh>
    <phoneticPr fontId="30"/>
  </si>
  <si>
    <t>渡部敬二</t>
    <rPh sb="0" eb="1">
      <t>ワタベ</t>
    </rPh>
    <rPh sb="1" eb="3">
      <t>ケイジ</t>
    </rPh>
    <phoneticPr fontId="30"/>
  </si>
  <si>
    <t>四国Ｃ</t>
    <rPh sb="0" eb="2">
      <t>シコク</t>
    </rPh>
    <phoneticPr fontId="30"/>
  </si>
  <si>
    <t>森澤千代子</t>
    <rPh sb="0" eb="1">
      <t>モリサワ</t>
    </rPh>
    <rPh sb="1" eb="4">
      <t>チヨコ</t>
    </rPh>
    <phoneticPr fontId="30"/>
  </si>
  <si>
    <t>中川恵子</t>
    <rPh sb="0" eb="1">
      <t>ナカガワ</t>
    </rPh>
    <rPh sb="1" eb="3">
      <t>ケイコ</t>
    </rPh>
    <phoneticPr fontId="30"/>
  </si>
  <si>
    <t>渡部真理子</t>
    <rPh sb="0" eb="1">
      <t>ワタベ</t>
    </rPh>
    <rPh sb="1" eb="4">
      <t>マリコ</t>
    </rPh>
    <phoneticPr fontId="30"/>
  </si>
  <si>
    <t>石井宏明</t>
    <rPh sb="0" eb="1">
      <t>イシイ</t>
    </rPh>
    <rPh sb="1" eb="3">
      <t>ヒロアキ</t>
    </rPh>
    <phoneticPr fontId="30"/>
  </si>
  <si>
    <t>スイートピー２号</t>
    <rPh sb="7" eb="8">
      <t>ゴウ</t>
    </rPh>
    <phoneticPr fontId="30"/>
  </si>
  <si>
    <t>竹田　勉</t>
    <rPh sb="0" eb="1">
      <t>タケダ</t>
    </rPh>
    <rPh sb="2" eb="3">
      <t>ツトム</t>
    </rPh>
    <phoneticPr fontId="30"/>
  </si>
  <si>
    <t>杉内博幸</t>
    <rPh sb="0" eb="1">
      <t>スギウチ</t>
    </rPh>
    <rPh sb="1" eb="3">
      <t>ヒロユキ</t>
    </rPh>
    <phoneticPr fontId="30"/>
  </si>
  <si>
    <t>浦山　淳</t>
    <rPh sb="0" eb="1">
      <t>ウラヤマ</t>
    </rPh>
    <rPh sb="2" eb="3">
      <t>ジュン</t>
    </rPh>
    <phoneticPr fontId="30"/>
  </si>
  <si>
    <t>中山博之</t>
    <rPh sb="0" eb="1">
      <t>ナカヤマ</t>
    </rPh>
    <rPh sb="1" eb="3">
      <t>ヒロユキ</t>
    </rPh>
    <phoneticPr fontId="30"/>
  </si>
  <si>
    <t>F o r c e - L e a v e s　Ａ</t>
    <phoneticPr fontId="3"/>
  </si>
  <si>
    <t>北卓会　Ａ</t>
    <rPh sb="0" eb="1">
      <t>ホク</t>
    </rPh>
    <rPh sb="1" eb="2">
      <t>タク</t>
    </rPh>
    <rPh sb="2" eb="3">
      <t>カイ</t>
    </rPh>
    <phoneticPr fontId="3"/>
  </si>
  <si>
    <t>ＴＥＡＭ・福井</t>
    <rPh sb="5" eb="7">
      <t>フクイ</t>
    </rPh>
    <phoneticPr fontId="3"/>
  </si>
  <si>
    <t>愛知ファイヤーズＡ</t>
    <phoneticPr fontId="3"/>
  </si>
  <si>
    <t>北卓会　Ｂ</t>
    <rPh sb="0" eb="1">
      <t>ホク</t>
    </rPh>
    <rPh sb="1" eb="2">
      <t>タク</t>
    </rPh>
    <rPh sb="2" eb="3">
      <t>カイ</t>
    </rPh>
    <phoneticPr fontId="3"/>
  </si>
  <si>
    <t>ディスタンス</t>
    <phoneticPr fontId="30"/>
  </si>
  <si>
    <t>Infinity A</t>
    <phoneticPr fontId="30"/>
  </si>
  <si>
    <t>フェニックス</t>
    <phoneticPr fontId="30"/>
  </si>
  <si>
    <t>Ｙ・Ｏ</t>
    <phoneticPr fontId="30"/>
  </si>
  <si>
    <t>Ｆｏｒｃｅ－Ｌｅａｖｅｓ　Ａ</t>
    <phoneticPr fontId="30"/>
  </si>
  <si>
    <t>Ｆｏｒｃｅ－Ｌｅａｖｅｓ　Ｂ</t>
    <phoneticPr fontId="30"/>
  </si>
  <si>
    <t>Ｆｏｒｃｅ－Ｌｅａｖｅｓ　Ｂ</t>
  </si>
  <si>
    <t>ディスタンス</t>
  </si>
  <si>
    <t>Infinity A</t>
  </si>
  <si>
    <t>フェニックス</t>
  </si>
  <si>
    <t>Ｙ・Ｏ</t>
  </si>
  <si>
    <t>ＩｎｆｉｎｉｔｙＢ</t>
    <phoneticPr fontId="30"/>
  </si>
  <si>
    <t>ＩｎｆｉｎｉｔｙＢ</t>
  </si>
  <si>
    <t>森　ふさ</t>
    <phoneticPr fontId="30"/>
  </si>
  <si>
    <t>Ｆ．Ｍ．Ａ</t>
    <phoneticPr fontId="30"/>
  </si>
  <si>
    <t>Ｆ．Ｍ．Ａ</t>
  </si>
  <si>
    <t>勝</t>
    <rPh sb="0" eb="1">
      <t>カチ</t>
    </rPh>
    <phoneticPr fontId="3"/>
  </si>
  <si>
    <t>負</t>
    <rPh sb="0" eb="1">
      <t>マケ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</si>
  <si>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</si>
  <si>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</si>
  <si>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チーム名　101</t>
    <rPh sb="3" eb="4">
      <t>メイ</t>
    </rPh>
    <phoneticPr fontId="3"/>
  </si>
  <si>
    <t>チーム名　105</t>
    <rPh sb="3" eb="4">
      <t>メイ</t>
    </rPh>
    <phoneticPr fontId="3"/>
  </si>
  <si>
    <t>チーム名　102</t>
    <rPh sb="3" eb="4">
      <t>メイ</t>
    </rPh>
    <phoneticPr fontId="3"/>
  </si>
  <si>
    <t>チーム名　103</t>
    <rPh sb="3" eb="4">
      <t>メイ</t>
    </rPh>
    <phoneticPr fontId="3"/>
  </si>
  <si>
    <t>チーム名　104</t>
    <rPh sb="3" eb="4">
      <t>メイ</t>
    </rPh>
    <phoneticPr fontId="3"/>
  </si>
  <si>
    <t>ｆｏｒｃｅ－ｌｅａｖｅｓ　Ａ</t>
    <phoneticPr fontId="3"/>
  </si>
  <si>
    <t>青い空四国</t>
    <rPh sb="0" eb="1">
      <t>アオ</t>
    </rPh>
    <rPh sb="2" eb="3">
      <t>ソラ</t>
    </rPh>
    <rPh sb="3" eb="5">
      <t>シコク</t>
    </rPh>
    <phoneticPr fontId="3"/>
  </si>
  <si>
    <t>愛知ファイヤーズ　Ｘ</t>
    <rPh sb="0" eb="2">
      <t>アイチ</t>
    </rPh>
    <phoneticPr fontId="3"/>
  </si>
  <si>
    <t>ラポール卓友会</t>
    <rPh sb="4" eb="5">
      <t>タク</t>
    </rPh>
    <rPh sb="5" eb="6">
      <t>ユウ</t>
    </rPh>
    <rPh sb="6" eb="7">
      <t>カイ</t>
    </rPh>
    <phoneticPr fontId="3"/>
  </si>
  <si>
    <t>愛知ファイヤーズ　Ｚ</t>
    <rPh sb="0" eb="2">
      <t>アイチ</t>
    </rPh>
    <phoneticPr fontId="3"/>
  </si>
  <si>
    <t>長居卓友会　Ａ</t>
    <rPh sb="0" eb="2">
      <t>ナガイ</t>
    </rPh>
    <rPh sb="2" eb="3">
      <t>タク</t>
    </rPh>
    <rPh sb="3" eb="4">
      <t>ユウ</t>
    </rPh>
    <rPh sb="4" eb="5">
      <t>カイ</t>
    </rPh>
    <phoneticPr fontId="3"/>
  </si>
  <si>
    <t>ディスタンス</t>
    <phoneticPr fontId="3"/>
  </si>
  <si>
    <t>フェニックス</t>
    <phoneticPr fontId="3"/>
  </si>
  <si>
    <t>長居卓友会　Ｂ</t>
    <rPh sb="0" eb="2">
      <t>ナガイ</t>
    </rPh>
    <rPh sb="2" eb="3">
      <t>タク</t>
    </rPh>
    <rPh sb="3" eb="4">
      <t>ユウ</t>
    </rPh>
    <rPh sb="4" eb="5">
      <t>カイ</t>
    </rPh>
    <phoneticPr fontId="3"/>
  </si>
  <si>
    <t>愛知ファイヤーズ　Ａ</t>
    <rPh sb="0" eb="2">
      <t>アイチ</t>
    </rPh>
    <phoneticPr fontId="3"/>
  </si>
  <si>
    <t>日豊クラブ</t>
    <rPh sb="0" eb="2">
      <t>ニッポウ</t>
    </rPh>
    <phoneticPr fontId="3"/>
  </si>
  <si>
    <t>infinity　Ａ</t>
    <phoneticPr fontId="3"/>
  </si>
  <si>
    <t>Ｙ・Ｏ</t>
    <phoneticPr fontId="3"/>
  </si>
  <si>
    <t>ｆｏｒｃｅ－ｌｅａｖｅｓ　Ｂ</t>
    <phoneticPr fontId="3"/>
  </si>
  <si>
    <t>101</t>
    <phoneticPr fontId="3"/>
  </si>
  <si>
    <t>201</t>
    <phoneticPr fontId="3"/>
  </si>
  <si>
    <t>Ｉｎｆｉｎｉｔｙ　Ｂ</t>
    <phoneticPr fontId="3"/>
  </si>
  <si>
    <t>団体戦　　立位の部　（男子）予選リーグ</t>
    <rPh sb="0" eb="3">
      <t>ダンタイセン</t>
    </rPh>
    <rPh sb="5" eb="7">
      <t>リツイ</t>
    </rPh>
    <rPh sb="8" eb="9">
      <t>ブ</t>
    </rPh>
    <rPh sb="11" eb="13">
      <t>ダンシ</t>
    </rPh>
    <rPh sb="14" eb="16">
      <t>ヨセン</t>
    </rPh>
    <phoneticPr fontId="3"/>
  </si>
  <si>
    <t>安立　剛</t>
    <rPh sb="0" eb="2">
      <t>アダチ</t>
    </rPh>
    <rPh sb="2" eb="3">
      <t>ゴウ</t>
    </rPh>
    <phoneticPr fontId="30"/>
  </si>
  <si>
    <t>Force | Leaves　B</t>
    <phoneticPr fontId="3"/>
  </si>
  <si>
    <t>2-0</t>
    <phoneticPr fontId="3"/>
  </si>
  <si>
    <t>0-2</t>
    <phoneticPr fontId="3"/>
  </si>
  <si>
    <t>0-2</t>
    <phoneticPr fontId="3"/>
  </si>
  <si>
    <t>2-0</t>
    <phoneticPr fontId="3"/>
  </si>
  <si>
    <t>2-0</t>
    <phoneticPr fontId="3"/>
  </si>
  <si>
    <t>0-2</t>
    <phoneticPr fontId="3"/>
  </si>
  <si>
    <t>1-2</t>
    <phoneticPr fontId="3"/>
  </si>
  <si>
    <t>2-1</t>
    <phoneticPr fontId="3"/>
  </si>
  <si>
    <t>1-2</t>
    <phoneticPr fontId="3"/>
  </si>
  <si>
    <t>2-0</t>
    <phoneticPr fontId="3"/>
  </si>
  <si>
    <t>2-1</t>
    <phoneticPr fontId="3"/>
  </si>
  <si>
    <t>0-2</t>
    <phoneticPr fontId="3"/>
  </si>
  <si>
    <t>1-2</t>
    <phoneticPr fontId="3"/>
  </si>
  <si>
    <t>北卓会</t>
    <rPh sb="0" eb="1">
      <t>キタ</t>
    </rPh>
    <rPh sb="1" eb="2">
      <t>スグル</t>
    </rPh>
    <rPh sb="2" eb="3">
      <t>カイ</t>
    </rPh>
    <phoneticPr fontId="3"/>
  </si>
  <si>
    <t>静身障卓友会</t>
    <phoneticPr fontId="3"/>
  </si>
  <si>
    <t>2-0</t>
    <phoneticPr fontId="3"/>
  </si>
  <si>
    <t>0-2</t>
    <phoneticPr fontId="3"/>
  </si>
  <si>
    <t>1-2</t>
    <phoneticPr fontId="3"/>
  </si>
  <si>
    <t>0-2</t>
    <phoneticPr fontId="3"/>
  </si>
  <si>
    <t>2-1</t>
    <phoneticPr fontId="3"/>
  </si>
  <si>
    <t>2-1</t>
    <phoneticPr fontId="3"/>
  </si>
  <si>
    <t>2-0</t>
    <phoneticPr fontId="3"/>
  </si>
  <si>
    <t>1-2</t>
    <phoneticPr fontId="3"/>
  </si>
  <si>
    <t>1-2</t>
    <phoneticPr fontId="3"/>
  </si>
  <si>
    <t>2-0</t>
    <phoneticPr fontId="3"/>
  </si>
  <si>
    <t>1-2</t>
    <phoneticPr fontId="3"/>
  </si>
  <si>
    <t>2-0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</si>
</sst>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0"/>
      <name val="ＭＳ Ｐゴシック"/>
      <family val="3"/>
    </font>
    <font>
      <sz val="10"/>
      <name val="ＭＳ Ｐゴシック"/>
      <family val="3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</font>
    <font>
      <sz val="8"/>
      <name val="ＭＳ Ｐゴシック"/>
      <family val="3"/>
    </font>
    <font>
      <b/>
      <sz val="18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0"/>
      <name val="ＭＳ Ｐゴシック"/>
      <family val="3"/>
    </font>
    <font>
      <b/>
      <sz val="12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" fillId="0" borderId="0"/>
    <xf numFmtId="0" fontId="25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/>
  </cellStyleXfs>
  <cellXfs count="169">
    <xf numFmtId="0" fontId="0" fillId="0" borderId="0" xfId="0"/>
    <xf numFmtId="0" fontId="4" fillId="0" borderId="0" xfId="41"/>
    <xf numFmtId="0" fontId="5" fillId="0" borderId="0" xfId="41" applyFont="1"/>
    <xf numFmtId="0" fontId="4" fillId="0" borderId="0" xfId="41" applyBorder="1"/>
    <xf numFmtId="49" fontId="6" fillId="0" borderId="0" xfId="0" applyNumberFormat="1" applyFont="1" applyAlignment="1">
      <alignment horizontal="right"/>
    </xf>
    <xf numFmtId="0" fontId="31" fillId="0" borderId="19" xfId="0" applyFont="1" applyFill="1" applyBorder="1" applyAlignment="1">
      <alignment horizontal="distributed" vertical="center"/>
    </xf>
    <xf numFmtId="0" fontId="4" fillId="0" borderId="10" xfId="41" applyBorder="1"/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6" borderId="25" xfId="0" applyFill="1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31" fillId="26" borderId="12" xfId="0" quotePrefix="1" applyFont="1" applyFill="1" applyBorder="1" applyAlignment="1">
      <alignment horizontal="center" vertical="center"/>
    </xf>
    <xf numFmtId="0" fontId="31" fillId="25" borderId="12" xfId="0" quotePrefix="1" applyFont="1" applyFill="1" applyBorder="1" applyAlignment="1">
      <alignment horizontal="center" vertical="center"/>
    </xf>
    <xf numFmtId="0" fontId="31" fillId="25" borderId="18" xfId="0" quotePrefix="1" applyFont="1" applyFill="1" applyBorder="1" applyAlignment="1">
      <alignment horizontal="center" vertical="center"/>
    </xf>
    <xf numFmtId="0" fontId="31" fillId="26" borderId="20" xfId="0" quotePrefix="1" applyFont="1" applyFill="1" applyBorder="1" applyAlignment="1">
      <alignment horizontal="center" vertical="center"/>
    </xf>
    <xf numFmtId="0" fontId="31" fillId="25" borderId="21" xfId="0" quotePrefix="1" applyFont="1" applyFill="1" applyBorder="1" applyAlignment="1">
      <alignment horizontal="center" vertical="center"/>
    </xf>
    <xf numFmtId="0" fontId="31" fillId="25" borderId="22" xfId="0" quotePrefix="1" applyFont="1" applyFill="1" applyBorder="1" applyAlignment="1">
      <alignment horizontal="center" vertical="center"/>
    </xf>
    <xf numFmtId="0" fontId="31" fillId="25" borderId="23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25" borderId="13" xfId="0" quotePrefix="1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distributed" vertical="center"/>
    </xf>
    <xf numFmtId="0" fontId="31" fillId="24" borderId="19" xfId="0" applyFont="1" applyFill="1" applyBorder="1" applyAlignment="1">
      <alignment horizontal="distributed" vertical="center"/>
    </xf>
    <xf numFmtId="0" fontId="31" fillId="29" borderId="19" xfId="0" applyFont="1" applyFill="1" applyBorder="1" applyAlignment="1">
      <alignment horizontal="distributed" vertical="center"/>
    </xf>
    <xf numFmtId="0" fontId="31" fillId="30" borderId="19" xfId="0" applyFont="1" applyFill="1" applyBorder="1" applyAlignment="1">
      <alignment horizontal="distributed" vertical="center"/>
    </xf>
    <xf numFmtId="0" fontId="31" fillId="31" borderId="19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28" fillId="0" borderId="0" xfId="41" applyFont="1" applyFill="1" applyBorder="1"/>
    <xf numFmtId="49" fontId="28" fillId="0" borderId="0" xfId="0" applyNumberFormat="1" applyFont="1" applyFill="1" applyBorder="1" applyAlignment="1">
      <alignment horizontal="right"/>
    </xf>
    <xf numFmtId="0" fontId="4" fillId="0" borderId="0" xfId="41" applyFill="1" applyBorder="1"/>
    <xf numFmtId="49" fontId="29" fillId="0" borderId="0" xfId="0" applyNumberFormat="1" applyFont="1" applyFill="1" applyBorder="1" applyAlignment="1">
      <alignment horizontal="center" vertical="center"/>
    </xf>
    <xf numFmtId="0" fontId="8" fillId="0" borderId="0" xfId="41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49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28" fillId="0" borderId="15" xfId="0" applyNumberFormat="1" applyFont="1" applyFill="1" applyBorder="1" applyAlignment="1">
      <alignment horizontal="right"/>
    </xf>
    <xf numFmtId="0" fontId="4" fillId="0" borderId="16" xfId="41" applyBorder="1"/>
    <xf numFmtId="0" fontId="4" fillId="0" borderId="15" xfId="41" applyBorder="1"/>
    <xf numFmtId="0" fontId="4" fillId="0" borderId="11" xfId="41" applyBorder="1"/>
    <xf numFmtId="0" fontId="28" fillId="0" borderId="10" xfId="41" applyFont="1" applyFill="1" applyBorder="1"/>
    <xf numFmtId="0" fontId="28" fillId="0" borderId="11" xfId="0" applyFont="1" applyFill="1" applyBorder="1" applyAlignment="1">
      <alignment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31" fillId="0" borderId="17" xfId="0" applyFont="1" applyFill="1" applyBorder="1" applyAlignment="1">
      <alignment horizontal="distributed" vertical="center"/>
    </xf>
    <xf numFmtId="0" fontId="31" fillId="25" borderId="17" xfId="0" quotePrefix="1" applyFont="1" applyFill="1" applyBorder="1" applyAlignment="1">
      <alignment horizontal="center" vertical="center"/>
    </xf>
    <xf numFmtId="0" fontId="31" fillId="27" borderId="17" xfId="0" quotePrefix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/>
    </xf>
    <xf numFmtId="49" fontId="4" fillId="0" borderId="15" xfId="0" applyNumberFormat="1" applyFont="1" applyFill="1" applyBorder="1" applyAlignment="1">
      <alignment horizontal="right" vertical="center"/>
    </xf>
    <xf numFmtId="0" fontId="4" fillId="0" borderId="14" xfId="41" applyBorder="1"/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0" fillId="0" borderId="0" xfId="0" applyBorder="1"/>
    <xf numFmtId="0" fontId="7" fillId="0" borderId="21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4" fillId="0" borderId="0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4" fillId="0" borderId="0" xfId="41" applyFont="1" applyFill="1" applyBorder="1" applyAlignment="1">
      <alignment vertical="center"/>
    </xf>
    <xf numFmtId="0" fontId="28" fillId="0" borderId="16" xfId="41" applyFont="1" applyFill="1" applyBorder="1"/>
    <xf numFmtId="0" fontId="4" fillId="0" borderId="16" xfId="41" applyFont="1" applyFill="1" applyBorder="1" applyAlignment="1">
      <alignment vertical="center"/>
    </xf>
    <xf numFmtId="0" fontId="4" fillId="0" borderId="10" xfId="41" applyFont="1" applyFill="1" applyBorder="1" applyAlignment="1">
      <alignment vertical="center"/>
    </xf>
    <xf numFmtId="0" fontId="28" fillId="0" borderId="14" xfId="41" applyFont="1" applyFill="1" applyBorder="1" applyAlignment="1">
      <alignment vertical="center"/>
    </xf>
    <xf numFmtId="0" fontId="28" fillId="0" borderId="11" xfId="0" applyFont="1" applyFill="1" applyBorder="1" applyAlignment="1">
      <alignment horizontal="right" vertical="center"/>
    </xf>
    <xf numFmtId="0" fontId="36" fillId="0" borderId="21" xfId="0" applyFont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4" fillId="0" borderId="11" xfId="41" applyFont="1" applyFill="1" applyBorder="1"/>
    <xf numFmtId="0" fontId="7" fillId="0" borderId="0" xfId="0" applyFont="1" applyBorder="1" applyAlignment="1">
      <alignment horizontal="left" vertical="center"/>
    </xf>
    <xf numFmtId="0" fontId="36" fillId="0" borderId="21" xfId="0" applyFont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1" fillId="25" borderId="32" xfId="0" quotePrefix="1" applyFont="1" applyFill="1" applyBorder="1" applyAlignment="1">
      <alignment horizontal="center" vertical="center"/>
    </xf>
    <xf numFmtId="0" fontId="31" fillId="25" borderId="33" xfId="0" quotePrefix="1" applyFont="1" applyFill="1" applyBorder="1" applyAlignment="1">
      <alignment horizontal="center" vertical="center"/>
    </xf>
    <xf numFmtId="0" fontId="31" fillId="25" borderId="34" xfId="0" quotePrefix="1" applyFont="1" applyFill="1" applyBorder="1" applyAlignment="1">
      <alignment horizontal="center" vertical="center"/>
    </xf>
    <xf numFmtId="0" fontId="0" fillId="25" borderId="27" xfId="0" applyFill="1" applyBorder="1" applyAlignment="1">
      <alignment horizontal="center" vertical="center"/>
    </xf>
    <xf numFmtId="0" fontId="31" fillId="25" borderId="20" xfId="0" quotePrefix="1" applyFont="1" applyFill="1" applyBorder="1" applyAlignment="1">
      <alignment horizontal="center" vertical="center"/>
    </xf>
    <xf numFmtId="0" fontId="31" fillId="25" borderId="11" xfId="0" quotePrefix="1" applyFont="1" applyFill="1" applyBorder="1" applyAlignment="1">
      <alignment horizontal="center" vertical="center"/>
    </xf>
    <xf numFmtId="0" fontId="31" fillId="25" borderId="35" xfId="0" quotePrefix="1" applyFont="1" applyFill="1" applyBorder="1" applyAlignment="1">
      <alignment horizontal="center" vertical="center"/>
    </xf>
    <xf numFmtId="0" fontId="34" fillId="33" borderId="36" xfId="0" applyFont="1" applyFill="1" applyBorder="1" applyAlignment="1">
      <alignment horizontal="distributed" vertical="center"/>
    </xf>
    <xf numFmtId="0" fontId="34" fillId="33" borderId="37" xfId="0" applyFont="1" applyFill="1" applyBorder="1" applyAlignment="1">
      <alignment horizontal="distributed" vertical="center"/>
    </xf>
    <xf numFmtId="0" fontId="34" fillId="0" borderId="36" xfId="0" applyFont="1" applyFill="1" applyBorder="1" applyAlignment="1">
      <alignment horizontal="distributed" vertical="center"/>
    </xf>
    <xf numFmtId="0" fontId="34" fillId="32" borderId="36" xfId="0" applyFont="1" applyFill="1" applyBorder="1" applyAlignment="1">
      <alignment horizontal="distributed" vertical="center"/>
    </xf>
    <xf numFmtId="0" fontId="34" fillId="28" borderId="36" xfId="0" applyFont="1" applyFill="1" applyBorder="1" applyAlignment="1">
      <alignment horizontal="distributed" vertical="center"/>
    </xf>
    <xf numFmtId="0" fontId="34" fillId="24" borderId="36" xfId="0" applyFont="1" applyFill="1" applyBorder="1" applyAlignment="1">
      <alignment horizontal="distributed" vertical="center"/>
    </xf>
    <xf numFmtId="0" fontId="34" fillId="0" borderId="38" xfId="0" applyFont="1" applyFill="1" applyBorder="1" applyAlignment="1">
      <alignment horizontal="distributed" vertical="center"/>
    </xf>
    <xf numFmtId="0" fontId="4" fillId="0" borderId="39" xfId="41" applyBorder="1"/>
    <xf numFmtId="0" fontId="4" fillId="0" borderId="40" xfId="41" applyBorder="1"/>
    <xf numFmtId="0" fontId="4" fillId="0" borderId="41" xfId="41" applyBorder="1"/>
    <xf numFmtId="0" fontId="4" fillId="0" borderId="42" xfId="41" applyBorder="1"/>
    <xf numFmtId="0" fontId="4" fillId="0" borderId="43" xfId="41" applyBorder="1"/>
    <xf numFmtId="0" fontId="4" fillId="0" borderId="44" xfId="41" applyBorder="1"/>
    <xf numFmtId="0" fontId="4" fillId="0" borderId="46" xfId="41" applyBorder="1"/>
    <xf numFmtId="0" fontId="4" fillId="0" borderId="45" xfId="41" applyBorder="1"/>
    <xf numFmtId="0" fontId="4" fillId="0" borderId="47" xfId="41" applyBorder="1"/>
    <xf numFmtId="0" fontId="4" fillId="0" borderId="48" xfId="41" applyBorder="1"/>
    <xf numFmtId="0" fontId="4" fillId="0" borderId="50" xfId="41" applyBorder="1"/>
    <xf numFmtId="0" fontId="4" fillId="0" borderId="49" xfId="41" applyBorder="1"/>
    <xf numFmtId="0" fontId="4" fillId="0" borderId="51" xfId="41" applyBorder="1"/>
    <xf numFmtId="0" fontId="4" fillId="0" borderId="54" xfId="41" applyBorder="1"/>
    <xf numFmtId="0" fontId="4" fillId="0" borderId="55" xfId="41" applyBorder="1"/>
    <xf numFmtId="0" fontId="4" fillId="0" borderId="56" xfId="41" applyBorder="1"/>
    <xf numFmtId="0" fontId="37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39" fillId="0" borderId="21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8" fillId="0" borderId="46" xfId="41" applyFont="1" applyFill="1" applyBorder="1"/>
    <xf numFmtId="49" fontId="28" fillId="0" borderId="40" xfId="0" applyNumberFormat="1" applyFont="1" applyFill="1" applyBorder="1" applyAlignment="1">
      <alignment horizontal="right"/>
    </xf>
    <xf numFmtId="49" fontId="4" fillId="0" borderId="51" xfId="0" applyNumberFormat="1" applyFont="1" applyFill="1" applyBorder="1" applyAlignment="1">
      <alignment horizontal="right"/>
    </xf>
    <xf numFmtId="49" fontId="4" fillId="0" borderId="42" xfId="0" applyNumberFormat="1" applyFont="1" applyFill="1" applyBorder="1" applyAlignment="1">
      <alignment horizontal="right" vertical="center"/>
    </xf>
    <xf numFmtId="49" fontId="4" fillId="0" borderId="44" xfId="0" applyNumberFormat="1" applyFont="1" applyFill="1" applyBorder="1" applyAlignment="1">
      <alignment horizontal="right" vertical="center"/>
    </xf>
    <xf numFmtId="49" fontId="28" fillId="0" borderId="54" xfId="0" applyNumberFormat="1" applyFont="1" applyFill="1" applyBorder="1" applyAlignment="1">
      <alignment horizontal="right"/>
    </xf>
    <xf numFmtId="49" fontId="4" fillId="0" borderId="46" xfId="0" applyNumberFormat="1" applyFont="1" applyFill="1" applyBorder="1" applyAlignment="1">
      <alignment horizontal="right" vertical="center"/>
    </xf>
    <xf numFmtId="49" fontId="28" fillId="0" borderId="41" xfId="0" applyNumberFormat="1" applyFont="1" applyFill="1" applyBorder="1" applyAlignment="1">
      <alignment vertical="center"/>
    </xf>
    <xf numFmtId="49" fontId="28" fillId="0" borderId="41" xfId="0" applyNumberFormat="1" applyFont="1" applyFill="1" applyBorder="1" applyAlignment="1">
      <alignment horizontal="right"/>
    </xf>
    <xf numFmtId="0" fontId="4" fillId="0" borderId="52" xfId="4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right"/>
    </xf>
    <xf numFmtId="0" fontId="4" fillId="0" borderId="57" xfId="41" applyBorder="1"/>
    <xf numFmtId="0" fontId="4" fillId="0" borderId="58" xfId="41" applyBorder="1"/>
    <xf numFmtId="0" fontId="4" fillId="0" borderId="59" xfId="41" applyBorder="1"/>
    <xf numFmtId="0" fontId="4" fillId="0" borderId="60" xfId="41" applyBorder="1"/>
    <xf numFmtId="0" fontId="4" fillId="0" borderId="53" xfId="41" applyBorder="1"/>
    <xf numFmtId="0" fontId="28" fillId="0" borderId="0" xfId="4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28" fillId="0" borderId="0" xfId="41" applyFont="1" applyAlignment="1">
      <alignment horizontal="distributed" vertical="center"/>
    </xf>
    <xf numFmtId="0" fontId="38" fillId="0" borderId="0" xfId="41" applyFont="1" applyAlignment="1">
      <alignment horizontal="center" vertical="center" textRotation="255"/>
    </xf>
    <xf numFmtId="0" fontId="26" fillId="0" borderId="0" xfId="41" applyFont="1" applyAlignment="1">
      <alignment horizontal="center" vertical="center"/>
    </xf>
    <xf numFmtId="0" fontId="27" fillId="0" borderId="0" xfId="41" applyFont="1" applyAlignment="1"/>
    <xf numFmtId="0" fontId="40" fillId="0" borderId="0" xfId="41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distributed" vertical="center"/>
    </xf>
    <xf numFmtId="0" fontId="2" fillId="0" borderId="0" xfId="41" applyFont="1" applyAlignment="1">
      <alignment horizontal="center" vertical="center"/>
    </xf>
    <xf numFmtId="0" fontId="4" fillId="0" borderId="0" xfId="41" applyAlignment="1"/>
    <xf numFmtId="0" fontId="7" fillId="0" borderId="0" xfId="0" applyFont="1" applyAlignment="1">
      <alignment horizontal="distributed" vertical="center"/>
    </xf>
    <xf numFmtId="49" fontId="38" fillId="0" borderId="0" xfId="0" applyNumberFormat="1" applyFont="1" applyFill="1" applyBorder="1" applyAlignment="1">
      <alignment horizontal="center" vertical="center" textRotation="255"/>
    </xf>
    <xf numFmtId="0" fontId="41" fillId="0" borderId="21" xfId="0" applyFont="1" applyBorder="1" applyAlignment="1">
      <alignment horizontal="center" vertical="center"/>
    </xf>
    <xf numFmtId="0" fontId="36" fillId="34" borderId="21" xfId="0" applyFont="1" applyFill="1" applyBorder="1" applyAlignment="1">
      <alignment horizontal="left" vertical="center"/>
    </xf>
    <xf numFmtId="49" fontId="0" fillId="34" borderId="26" xfId="0" applyNumberFormat="1" applyFill="1" applyBorder="1" applyAlignment="1">
      <alignment horizontal="center" vertical="center"/>
    </xf>
    <xf numFmtId="49" fontId="0" fillId="34" borderId="21" xfId="0" applyNumberFormat="1" applyFill="1" applyBorder="1" applyAlignment="1">
      <alignment horizontal="center" vertical="center"/>
    </xf>
    <xf numFmtId="0" fontId="7" fillId="34" borderId="21" xfId="0" applyFont="1" applyFill="1" applyBorder="1" applyAlignment="1">
      <alignment vertical="center"/>
    </xf>
    <xf numFmtId="0" fontId="0" fillId="34" borderId="21" xfId="0" applyFill="1" applyBorder="1"/>
    <xf numFmtId="0" fontId="5" fillId="34" borderId="21" xfId="0" applyFont="1" applyFill="1" applyBorder="1"/>
    <xf numFmtId="49" fontId="36" fillId="0" borderId="21" xfId="0" applyNumberFormat="1" applyFont="1" applyBorder="1" applyAlignment="1">
      <alignment horizontal="center" vertical="center"/>
    </xf>
    <xf numFmtId="49" fontId="37" fillId="0" borderId="2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49" fontId="41" fillId="0" borderId="21" xfId="0" applyNumberFormat="1" applyFont="1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34" borderId="21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3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_07　団体戦＝組合せ　（横浜大会）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449;&#19968;/Downloads/05&#12288;&#21331;&#29699;&#38306;&#20418;/03&#12288;&#20840;&#26085;&#26412;&#22823;&#20250;/20&#24180;11&#26376;&#22823;&#38442;/14&#12288;&#19977;&#28006;&#30003;&#36796;&#20837;&#21147;&#29992;/H20&#12288;&#26085;&#26412;&#38556;&#23475;&#32773;&#21331;&#29699;&#36984;&#25163;&#27177;&#12288;&#21442;&#21152;&#32773;&#20837;&#2114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449;&#19968;/Downloads/55=&#20856;&#23376;&#23554;&#29992;/01&#12288;&#24029;&#21475;&#39178;&#35703;/01&#12288;&#38750;&#24120;&#21220;&#25903;&#25173;/&#65300;&#26376;&#25903;&#32102;&#20869;&#3537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　はじめに"/>
      <sheetName val="②　総括票"/>
      <sheetName val="③　シングルス"/>
      <sheetName val="④　ダブル　車男"/>
      <sheetName val="⑤　ダブル　立男６－８"/>
      <sheetName val="⑥　ダブル　立男９－S"/>
      <sheetName val="⑦　ダブル　車女"/>
      <sheetName val="⑧　ダブル　立女６－S"/>
      <sheetName val="⑨　名簿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給一覧４月"/>
      <sheetName val="先月の費用弁償"/>
      <sheetName val="報酬額計算"/>
      <sheetName val="費用弁償"/>
      <sheetName val="基本データ"/>
      <sheetName val="税額乙表"/>
      <sheetName val="通勤手当（車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999010</v>
          </cell>
          <cell r="C3" t="str">
            <v>70B00</v>
          </cell>
          <cell r="D3" t="str">
            <v>県立川口養護学校</v>
          </cell>
          <cell r="E3" t="str">
            <v>森　本　由　子</v>
          </cell>
          <cell r="F3" t="str">
            <v>ﾓﾘﾓﾄ ﾖｼｺ</v>
          </cell>
          <cell r="G3">
            <v>101282921001</v>
          </cell>
          <cell r="H3">
            <v>21623</v>
          </cell>
          <cell r="I3" t="str">
            <v>999-9999</v>
          </cell>
          <cell r="J3">
            <v>99999</v>
          </cell>
          <cell r="K3" t="str">
            <v>北海道雨竜郡秩父別町２０９５</v>
          </cell>
          <cell r="L3">
            <v>38081</v>
          </cell>
        </row>
        <row r="4">
          <cell r="B4">
            <v>999020</v>
          </cell>
          <cell r="C4" t="str">
            <v>70B00</v>
          </cell>
          <cell r="D4" t="str">
            <v>県立川口養護学校</v>
          </cell>
          <cell r="E4" t="str">
            <v>野　沢　俊　美</v>
          </cell>
          <cell r="F4" t="str">
            <v>ﾉｻﾞﾜ ﾄｼﾐ</v>
          </cell>
          <cell r="G4">
            <v>101368044001</v>
          </cell>
          <cell r="H4">
            <v>23472</v>
          </cell>
          <cell r="I4" t="str">
            <v>888-8888</v>
          </cell>
          <cell r="J4">
            <v>88888</v>
          </cell>
          <cell r="K4" t="str">
            <v>さいたま市西区佐知川８９１－６</v>
          </cell>
          <cell r="L4">
            <v>38081</v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showGridLines="0" view="pageBreakPreview" zoomScaleNormal="70" zoomScaleSheetLayoutView="100" workbookViewId="0">
      <selection sqref="A1:H1"/>
    </sheetView>
  </sheetViews>
  <sheetFormatPr defaultColWidth="9.09765625" defaultRowHeight="13"/>
  <cols>
    <col min="1" max="1" width="6.3984375" style="1" customWidth="1"/>
    <col min="2" max="2" width="38.3984375" style="1" customWidth="1"/>
    <col min="3" max="8" width="7.296875" style="1" customWidth="1"/>
    <col min="9" max="9" width="9.09765625" style="1"/>
    <col min="10" max="10" width="33" style="1" customWidth="1"/>
    <col min="11" max="11" width="14.3984375" style="1" hidden="1" customWidth="1"/>
    <col min="12" max="12" width="12" style="1" bestFit="1" customWidth="1"/>
    <col min="13" max="13" width="9.8984375" style="1" bestFit="1" customWidth="1"/>
    <col min="14" max="14" width="12" style="1" bestFit="1" customWidth="1"/>
    <col min="15" max="15" width="19.09765625" style="1" bestFit="1" customWidth="1"/>
    <col min="16" max="16384" width="9.09765625" style="1"/>
  </cols>
  <sheetData>
    <row r="1" spans="1:15" ht="43.5" customHeight="1">
      <c r="A1" s="143" t="s">
        <v>0</v>
      </c>
      <c r="B1" s="144"/>
      <c r="C1" s="144"/>
      <c r="D1" s="144"/>
      <c r="E1" s="144"/>
      <c r="F1" s="144"/>
      <c r="G1" s="144"/>
      <c r="H1" s="144"/>
    </row>
    <row r="2" spans="1:15" ht="32.25" customHeight="1" thickBot="1">
      <c r="J2" s="8" t="s">
        <v>3</v>
      </c>
      <c r="K2" s="9" t="s">
        <v>4</v>
      </c>
      <c r="L2" s="10" t="s">
        <v>5</v>
      </c>
      <c r="M2" s="10" t="s">
        <v>6</v>
      </c>
      <c r="N2" s="10" t="s">
        <v>7</v>
      </c>
      <c r="O2" s="10" t="s">
        <v>8</v>
      </c>
    </row>
    <row r="3" spans="1:15" ht="21" customHeight="1" thickBot="1">
      <c r="A3" s="139">
        <v>1</v>
      </c>
      <c r="B3" s="140" t="s">
        <v>198</v>
      </c>
      <c r="C3" s="96"/>
      <c r="D3" s="96"/>
      <c r="I3" s="1">
        <v>1</v>
      </c>
      <c r="J3" s="20" t="s">
        <v>16</v>
      </c>
      <c r="K3" s="11" t="e">
        <f>IF(#REF!="","",IF(ISERROR(VLOOKUP(#REF!,#REF!,2,FALSE)),"★ 入力誤り",VLOOKUP(#REF!,#REF!,2,FALSE)))</f>
        <v>#REF!</v>
      </c>
      <c r="L3" s="12" t="s">
        <v>17</v>
      </c>
      <c r="M3" s="12" t="s">
        <v>18</v>
      </c>
      <c r="N3" s="12" t="s">
        <v>19</v>
      </c>
      <c r="O3" s="12"/>
    </row>
    <row r="4" spans="1:15" ht="21" customHeight="1" thickTop="1">
      <c r="A4" s="139"/>
      <c r="B4" s="140"/>
      <c r="C4" s="3"/>
      <c r="D4" s="97"/>
      <c r="I4" s="1">
        <v>2</v>
      </c>
      <c r="J4" s="21" t="s">
        <v>20</v>
      </c>
      <c r="K4" s="14" t="e">
        <f>IF(#REF!="","",IF(ISERROR(VLOOKUP(#REF!,#REF!,2,FALSE)),"★ 入力誤り",VLOOKUP(#REF!,#REF!,2,FALSE)))</f>
        <v>#REF!</v>
      </c>
      <c r="L4" s="15" t="s">
        <v>21</v>
      </c>
      <c r="M4" s="15" t="s">
        <v>22</v>
      </c>
      <c r="N4" s="15" t="s">
        <v>23</v>
      </c>
      <c r="O4" s="16"/>
    </row>
    <row r="5" spans="1:15" ht="21" customHeight="1">
      <c r="A5" s="139">
        <v>2</v>
      </c>
      <c r="B5" s="140" t="s">
        <v>202</v>
      </c>
      <c r="C5" s="6"/>
      <c r="D5" s="98"/>
      <c r="I5" s="1">
        <v>3</v>
      </c>
      <c r="J5" s="5" t="s">
        <v>203</v>
      </c>
      <c r="K5" s="14" t="s">
        <v>24</v>
      </c>
      <c r="L5" s="15" t="s">
        <v>25</v>
      </c>
      <c r="M5" s="15" t="s">
        <v>26</v>
      </c>
      <c r="N5" s="15" t="s">
        <v>27</v>
      </c>
      <c r="O5" s="16"/>
    </row>
    <row r="6" spans="1:15" ht="21" customHeight="1" thickBot="1">
      <c r="A6" s="139"/>
      <c r="B6" s="140"/>
      <c r="C6" s="53"/>
      <c r="D6" s="99">
        <v>101</v>
      </c>
      <c r="E6" s="100"/>
      <c r="I6" s="1">
        <v>4</v>
      </c>
      <c r="J6" s="5" t="s">
        <v>11</v>
      </c>
      <c r="K6" s="14" t="e">
        <f>IF(#REF!="","",IF(ISERROR(VLOOKUP(#REF!,#REF!,2,FALSE)),"★ 入力誤り",VLOOKUP(#REF!,#REF!,2,FALSE)))</f>
        <v>#REF!</v>
      </c>
      <c r="L6" s="15" t="s">
        <v>28</v>
      </c>
      <c r="M6" s="15" t="s">
        <v>29</v>
      </c>
      <c r="N6" s="15" t="s">
        <v>30</v>
      </c>
      <c r="O6" s="16" t="s">
        <v>246</v>
      </c>
    </row>
    <row r="7" spans="1:15" ht="21" customHeight="1" thickTop="1">
      <c r="A7" s="139">
        <v>3</v>
      </c>
      <c r="B7" s="140" t="s">
        <v>68</v>
      </c>
      <c r="C7" s="6"/>
      <c r="D7" s="38"/>
      <c r="E7" s="97"/>
      <c r="I7" s="1">
        <v>5</v>
      </c>
      <c r="J7" s="5" t="s">
        <v>31</v>
      </c>
      <c r="K7" s="14" t="s">
        <v>32</v>
      </c>
      <c r="L7" s="15" t="s">
        <v>32</v>
      </c>
      <c r="M7" s="15" t="s">
        <v>33</v>
      </c>
      <c r="N7" s="15" t="s">
        <v>34</v>
      </c>
      <c r="O7" s="16"/>
    </row>
    <row r="8" spans="1:15" ht="21" customHeight="1">
      <c r="A8" s="139"/>
      <c r="B8" s="140"/>
      <c r="C8" s="3"/>
      <c r="D8" s="37"/>
      <c r="E8" s="98"/>
      <c r="I8" s="1">
        <v>6</v>
      </c>
      <c r="J8" s="22" t="s">
        <v>35</v>
      </c>
      <c r="K8" s="14" t="e">
        <f>IF(#REF!="","",IF(ISERROR(VLOOKUP(#REF!,#REF!,2,FALSE)),"★ 入力誤り",VLOOKUP(#REF!,#REF!,2,FALSE)))</f>
        <v>#REF!</v>
      </c>
      <c r="L8" s="15" t="s">
        <v>36</v>
      </c>
      <c r="M8" s="15" t="s">
        <v>37</v>
      </c>
      <c r="N8" s="15" t="s">
        <v>38</v>
      </c>
      <c r="O8" s="16"/>
    </row>
    <row r="9" spans="1:15" ht="21" customHeight="1">
      <c r="A9" s="139">
        <v>4</v>
      </c>
      <c r="B9" s="140" t="s">
        <v>39</v>
      </c>
      <c r="C9" s="6"/>
      <c r="D9" s="38"/>
      <c r="E9" s="98"/>
      <c r="I9" s="1">
        <v>7</v>
      </c>
      <c r="J9" s="22" t="s">
        <v>39</v>
      </c>
      <c r="K9" s="14" t="s">
        <v>40</v>
      </c>
      <c r="L9" s="15" t="s">
        <v>41</v>
      </c>
      <c r="M9" s="15" t="s">
        <v>42</v>
      </c>
      <c r="N9" s="15" t="s">
        <v>43</v>
      </c>
      <c r="O9" s="16" t="s">
        <v>44</v>
      </c>
    </row>
    <row r="10" spans="1:15" ht="21" customHeight="1">
      <c r="A10" s="139"/>
      <c r="B10" s="140"/>
      <c r="E10" s="98"/>
      <c r="I10" s="1">
        <v>8</v>
      </c>
      <c r="J10" s="22" t="s">
        <v>45</v>
      </c>
      <c r="K10" s="14" t="e">
        <f>IF(#REF!="","",IF(ISERROR(VLOOKUP(#REF!,#REF!,2,FALSE)),"★ 入力誤り",VLOOKUP(#REF!,#REF!,2,FALSE)))</f>
        <v>#REF!</v>
      </c>
      <c r="L10" s="15" t="s">
        <v>46</v>
      </c>
      <c r="M10" s="15" t="s">
        <v>47</v>
      </c>
      <c r="N10" s="15" t="s">
        <v>48</v>
      </c>
      <c r="O10" s="16" t="s">
        <v>49</v>
      </c>
    </row>
    <row r="11" spans="1:15" ht="21" customHeight="1" thickBot="1">
      <c r="A11" s="139">
        <v>5</v>
      </c>
      <c r="B11" s="140" t="s">
        <v>210</v>
      </c>
      <c r="E11" s="98">
        <v>101</v>
      </c>
      <c r="I11" s="1">
        <v>9</v>
      </c>
      <c r="J11" s="5" t="s">
        <v>204</v>
      </c>
      <c r="K11" s="14" t="e">
        <f>IF(#REF!="","",IF(ISERROR(VLOOKUP(#REF!,#REF!,2,FALSE)),"★ 入力誤り",VLOOKUP(#REF!,#REF!,2,FALSE)))</f>
        <v>#REF!</v>
      </c>
      <c r="L11" s="15" t="s">
        <v>50</v>
      </c>
      <c r="M11" s="15" t="s">
        <v>51</v>
      </c>
      <c r="N11" s="15" t="s">
        <v>52</v>
      </c>
      <c r="O11" s="16"/>
    </row>
    <row r="12" spans="1:15" ht="21" customHeight="1" thickTop="1">
      <c r="A12" s="139"/>
      <c r="B12" s="140"/>
      <c r="C12" s="102"/>
      <c r="D12" s="103"/>
      <c r="E12" s="37"/>
      <c r="F12" s="101"/>
      <c r="H12" s="142" t="s">
        <v>247</v>
      </c>
      <c r="I12" s="1">
        <v>10</v>
      </c>
      <c r="J12" s="23" t="s">
        <v>53</v>
      </c>
      <c r="K12" s="14" t="e">
        <f>IF(#REF!="","",IF(ISERROR(VLOOKUP(#REF!,#REF!,2,FALSE)),"★ 入力誤り",VLOOKUP(#REF!,#REF!,2,FALSE)))</f>
        <v>#REF!</v>
      </c>
      <c r="L12" s="15" t="s">
        <v>54</v>
      </c>
      <c r="M12" s="15" t="s">
        <v>55</v>
      </c>
      <c r="N12" s="15" t="s">
        <v>56</v>
      </c>
      <c r="O12" s="16" t="s">
        <v>57</v>
      </c>
    </row>
    <row r="13" spans="1:15" ht="21" customHeight="1" thickBot="1">
      <c r="A13" s="139">
        <v>6</v>
      </c>
      <c r="B13" s="140" t="s">
        <v>212</v>
      </c>
      <c r="C13" s="6">
        <v>102</v>
      </c>
      <c r="D13" s="103"/>
      <c r="E13" s="37"/>
      <c r="F13" s="37"/>
      <c r="H13" s="142"/>
      <c r="I13" s="1">
        <v>11</v>
      </c>
      <c r="J13" s="23" t="s">
        <v>58</v>
      </c>
      <c r="K13" s="14" t="s">
        <v>59</v>
      </c>
      <c r="L13" s="15" t="s">
        <v>60</v>
      </c>
      <c r="M13" s="15" t="s">
        <v>61</v>
      </c>
      <c r="N13" s="15" t="s">
        <v>62</v>
      </c>
      <c r="O13" s="16" t="s">
        <v>63</v>
      </c>
    </row>
    <row r="14" spans="1:15" ht="21" customHeight="1" thickTop="1">
      <c r="A14" s="139"/>
      <c r="B14" s="140"/>
      <c r="C14" s="37"/>
      <c r="D14" s="106"/>
      <c r="E14" s="107"/>
      <c r="F14" s="37"/>
      <c r="H14" s="142"/>
      <c r="I14" s="1">
        <v>12</v>
      </c>
      <c r="J14" s="5" t="s">
        <v>205</v>
      </c>
      <c r="K14" s="14" t="e">
        <f>IF(#REF!="","",IF(ISERROR(VLOOKUP(#REF!,#REF!,2,FALSE)),"★ 入力誤り",VLOOKUP(#REF!,#REF!,2,FALSE)))</f>
        <v>#REF!</v>
      </c>
      <c r="L14" s="15" t="s">
        <v>64</v>
      </c>
      <c r="M14" s="15" t="s">
        <v>65</v>
      </c>
      <c r="N14" s="15" t="s">
        <v>66</v>
      </c>
      <c r="O14" s="16" t="s">
        <v>67</v>
      </c>
    </row>
    <row r="15" spans="1:15" ht="21" customHeight="1">
      <c r="A15" s="139">
        <v>7</v>
      </c>
      <c r="B15" s="140" t="s">
        <v>58</v>
      </c>
      <c r="C15" s="38"/>
      <c r="D15" s="104"/>
      <c r="E15" s="37"/>
      <c r="F15" s="37"/>
      <c r="H15" s="142"/>
      <c r="I15" s="1">
        <v>13</v>
      </c>
      <c r="J15" s="5" t="s">
        <v>68</v>
      </c>
      <c r="K15" s="14" t="s">
        <v>69</v>
      </c>
      <c r="L15" s="15" t="s">
        <v>70</v>
      </c>
      <c r="M15" s="15" t="s">
        <v>71</v>
      </c>
      <c r="N15" s="15" t="s">
        <v>72</v>
      </c>
      <c r="O15" s="16"/>
    </row>
    <row r="16" spans="1:15" ht="21" customHeight="1" thickBot="1">
      <c r="A16" s="139"/>
      <c r="B16" s="140"/>
      <c r="D16" s="98"/>
      <c r="E16" s="37"/>
      <c r="F16" s="37"/>
      <c r="H16" s="142"/>
      <c r="I16" s="1">
        <v>14</v>
      </c>
      <c r="J16" s="5" t="s">
        <v>206</v>
      </c>
      <c r="K16" s="14" t="e">
        <f>IF(#REF!="","",IF(ISERROR(VLOOKUP(#REF!,#REF!,2,FALSE)),"★ 入力誤り",VLOOKUP(#REF!,#REF!,2,FALSE)))</f>
        <v>#REF!</v>
      </c>
      <c r="L16" s="15" t="s">
        <v>73</v>
      </c>
      <c r="M16" s="15" t="s">
        <v>74</v>
      </c>
      <c r="N16" s="15" t="s">
        <v>75</v>
      </c>
      <c r="O16" s="16" t="s">
        <v>76</v>
      </c>
    </row>
    <row r="17" spans="1:15" ht="21" customHeight="1" thickTop="1" thickBot="1">
      <c r="A17" s="139">
        <v>8</v>
      </c>
      <c r="B17" s="141" t="s">
        <v>200</v>
      </c>
      <c r="C17" s="96"/>
      <c r="D17" s="37"/>
      <c r="E17" s="106"/>
      <c r="F17" s="37"/>
      <c r="H17" s="142"/>
      <c r="I17" s="1">
        <v>15</v>
      </c>
      <c r="J17" s="5" t="s">
        <v>77</v>
      </c>
      <c r="K17" s="14" t="e">
        <f>IF(#REF!="","",IF(ISERROR(VLOOKUP(#REF!,#REF!,2,FALSE)),"★ 入力誤り",VLOOKUP(#REF!,#REF!,2,FALSE)))</f>
        <v>#REF!</v>
      </c>
      <c r="L17" s="15" t="s">
        <v>78</v>
      </c>
      <c r="M17" s="15" t="s">
        <v>79</v>
      </c>
      <c r="N17" s="15" t="s">
        <v>80</v>
      </c>
      <c r="O17" s="16" t="s">
        <v>81</v>
      </c>
    </row>
    <row r="18" spans="1:15" ht="21" customHeight="1" thickTop="1">
      <c r="A18" s="139"/>
      <c r="B18" s="141"/>
      <c r="C18" s="97"/>
      <c r="D18" s="37"/>
      <c r="F18" s="37"/>
      <c r="H18" s="142"/>
      <c r="I18" s="1">
        <v>16</v>
      </c>
      <c r="J18" s="24" t="s">
        <v>207</v>
      </c>
      <c r="K18" s="14" t="e">
        <f>IF(#REF!="","",IF(ISERROR(VLOOKUP(#REF!,#REF!,2,FALSE)),"★ 入力誤り",VLOOKUP(#REF!,#REF!,2,FALSE)))</f>
        <v>#REF!</v>
      </c>
      <c r="L18" s="15" t="s">
        <v>82</v>
      </c>
      <c r="M18" s="15" t="s">
        <v>83</v>
      </c>
      <c r="N18" s="15" t="s">
        <v>84</v>
      </c>
      <c r="O18" s="16" t="s">
        <v>85</v>
      </c>
    </row>
    <row r="19" spans="1:15" ht="21" customHeight="1" thickBot="1">
      <c r="A19" s="139">
        <v>9</v>
      </c>
      <c r="B19" s="140" t="s">
        <v>201</v>
      </c>
      <c r="C19" s="108">
        <v>103</v>
      </c>
      <c r="D19" s="37"/>
      <c r="F19" s="37"/>
      <c r="H19" s="142"/>
      <c r="I19" s="1">
        <v>17</v>
      </c>
      <c r="J19" s="24" t="s">
        <v>208</v>
      </c>
      <c r="K19" s="14" t="e">
        <f>IF(#REF!="","",IF(ISERROR(VLOOKUP(#REF!,#REF!,2,FALSE)),"★ 入力誤り",VLOOKUP(#REF!,#REF!,2,FALSE)))</f>
        <v>#REF!</v>
      </c>
      <c r="L19" s="15" t="s">
        <v>86</v>
      </c>
      <c r="M19" s="15" t="s">
        <v>87</v>
      </c>
      <c r="N19" s="15" t="s">
        <v>88</v>
      </c>
      <c r="O19" s="16" t="s">
        <v>89</v>
      </c>
    </row>
    <row r="20" spans="1:15" ht="21" customHeight="1" thickTop="1" thickBot="1">
      <c r="A20" s="139"/>
      <c r="B20" s="140"/>
      <c r="C20" s="37"/>
      <c r="D20" s="106"/>
      <c r="F20" s="37">
        <v>201</v>
      </c>
      <c r="G20" s="109"/>
      <c r="H20" s="142"/>
      <c r="I20" s="1">
        <v>18</v>
      </c>
    </row>
    <row r="21" spans="1:15" ht="21" customHeight="1" thickTop="1">
      <c r="A21" s="139">
        <v>10</v>
      </c>
      <c r="B21" s="140" t="s">
        <v>77</v>
      </c>
      <c r="C21" s="38"/>
      <c r="F21" s="98"/>
      <c r="G21" s="102"/>
      <c r="H21" s="142"/>
    </row>
    <row r="22" spans="1:15" ht="21" customHeight="1">
      <c r="A22" s="139"/>
      <c r="B22" s="140"/>
      <c r="F22" s="98"/>
      <c r="H22" s="142"/>
    </row>
    <row r="23" spans="1:15" ht="21" customHeight="1">
      <c r="A23" s="139">
        <v>11</v>
      </c>
      <c r="B23" s="140" t="s">
        <v>211</v>
      </c>
      <c r="F23" s="98"/>
      <c r="H23" s="142"/>
    </row>
    <row r="24" spans="1:15" ht="21" customHeight="1">
      <c r="A24" s="139"/>
      <c r="B24" s="140"/>
      <c r="C24" s="53"/>
      <c r="D24" s="36"/>
      <c r="F24" s="98"/>
      <c r="H24" s="142"/>
    </row>
    <row r="25" spans="1:15" ht="21" customHeight="1">
      <c r="A25" s="139">
        <v>12</v>
      </c>
      <c r="B25" s="140" t="s">
        <v>213</v>
      </c>
      <c r="C25" s="6"/>
      <c r="D25" s="38">
        <v>104</v>
      </c>
      <c r="F25" s="98"/>
      <c r="H25" s="142"/>
    </row>
    <row r="26" spans="1:15" ht="21" customHeight="1" thickBot="1">
      <c r="A26" s="139"/>
      <c r="B26" s="140"/>
      <c r="C26" s="3"/>
      <c r="D26" s="37"/>
      <c r="F26" s="98"/>
      <c r="H26" s="142"/>
      <c r="J26" s="25"/>
    </row>
    <row r="27" spans="1:15" ht="21" customHeight="1" thickTop="1" thickBot="1">
      <c r="A27" s="139">
        <v>13</v>
      </c>
      <c r="B27" s="140" t="s">
        <v>209</v>
      </c>
      <c r="C27" s="96"/>
      <c r="D27" s="96"/>
      <c r="E27" s="110"/>
      <c r="F27" s="98"/>
      <c r="H27" s="142"/>
      <c r="J27" s="25"/>
    </row>
    <row r="28" spans="1:15" ht="21" customHeight="1" thickTop="1">
      <c r="A28" s="139"/>
      <c r="B28" s="140"/>
      <c r="E28" s="98"/>
      <c r="F28" s="98"/>
      <c r="H28" s="142"/>
    </row>
    <row r="29" spans="1:15" ht="21" customHeight="1" thickBot="1">
      <c r="A29" s="139">
        <v>14</v>
      </c>
      <c r="B29" s="140" t="s">
        <v>199</v>
      </c>
      <c r="E29" s="98">
        <v>102</v>
      </c>
      <c r="F29" s="98"/>
      <c r="H29" s="142"/>
    </row>
    <row r="30" spans="1:15" ht="21" customHeight="1" thickTop="1">
      <c r="A30" s="139"/>
      <c r="B30" s="140"/>
      <c r="C30" s="53"/>
      <c r="D30" s="36"/>
      <c r="E30" s="37"/>
      <c r="F30" s="106"/>
    </row>
    <row r="31" spans="1:15" ht="21" customHeight="1">
      <c r="A31" s="139">
        <v>15</v>
      </c>
      <c r="B31" s="140" t="s">
        <v>11</v>
      </c>
      <c r="C31" s="6"/>
      <c r="D31" s="37"/>
      <c r="E31" s="37"/>
    </row>
    <row r="32" spans="1:15" ht="21" customHeight="1" thickBot="1">
      <c r="A32" s="139"/>
      <c r="B32" s="140"/>
      <c r="C32" s="53"/>
      <c r="D32" s="36">
        <v>105</v>
      </c>
      <c r="E32" s="105"/>
    </row>
    <row r="33" spans="1:5" ht="21" customHeight="1" thickTop="1">
      <c r="A33" s="139">
        <v>16</v>
      </c>
      <c r="B33" s="140" t="s">
        <v>45</v>
      </c>
      <c r="C33" s="6"/>
      <c r="D33" s="108"/>
      <c r="E33" s="3"/>
    </row>
    <row r="34" spans="1:5" ht="21" customHeight="1">
      <c r="A34" s="139"/>
      <c r="B34" s="140"/>
      <c r="C34" s="3"/>
      <c r="D34" s="98"/>
    </row>
    <row r="35" spans="1:5" ht="21" customHeight="1" thickBot="1">
      <c r="A35" s="139">
        <v>17</v>
      </c>
      <c r="B35" s="140" t="s">
        <v>15</v>
      </c>
      <c r="C35" s="96"/>
      <c r="D35" s="111"/>
    </row>
    <row r="36" spans="1:5" ht="21" customHeight="1" thickTop="1">
      <c r="A36" s="139"/>
      <c r="B36" s="140"/>
    </row>
    <row r="37" spans="1:5" ht="21" customHeight="1">
      <c r="A37" s="139"/>
    </row>
    <row r="38" spans="1:5" ht="21" customHeight="1">
      <c r="A38" s="139"/>
    </row>
    <row r="39" spans="1:5" ht="21" customHeight="1">
      <c r="A39" s="139"/>
    </row>
    <row r="40" spans="1:5" ht="21" customHeight="1">
      <c r="A40" s="139"/>
    </row>
    <row r="42" spans="1:5" ht="13.5" customHeight="1"/>
    <row r="43" spans="1:5" ht="13.5" customHeight="1"/>
    <row r="44" spans="1:5" ht="21" customHeight="1"/>
    <row r="45" spans="1:5" ht="21" customHeight="1"/>
    <row r="46" spans="1:5" ht="21" customHeight="1"/>
    <row r="47" spans="1:5" ht="21" customHeight="1"/>
    <row r="48" spans="1: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38">
    <mergeCell ref="H12:H29"/>
    <mergeCell ref="A1:H1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29:A30"/>
    <mergeCell ref="B29:B30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37:A38"/>
    <mergeCell ref="A39:A40"/>
    <mergeCell ref="A31:A32"/>
    <mergeCell ref="B31:B32"/>
    <mergeCell ref="A33:A34"/>
    <mergeCell ref="B33:B34"/>
    <mergeCell ref="A35:A36"/>
    <mergeCell ref="B35:B36"/>
  </mergeCells>
  <phoneticPr fontId="3"/>
  <pageMargins left="0.98425196850393704" right="0.19685039370078741" top="0.78740157480314965" bottom="0.39370078740157483" header="0" footer="0"/>
  <pageSetup paperSize="9" scale="54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view="pageBreakPreview" zoomScaleNormal="100" zoomScaleSheetLayoutView="100" workbookViewId="0">
      <selection activeCell="G3" sqref="G3"/>
    </sheetView>
  </sheetViews>
  <sheetFormatPr defaultRowHeight="30" customHeight="1"/>
  <cols>
    <col min="1" max="1" width="3.09765625" customWidth="1"/>
    <col min="2" max="2" width="24.59765625" customWidth="1"/>
    <col min="3" max="6" width="10.69921875" customWidth="1"/>
    <col min="7" max="11" width="5.69921875" customWidth="1"/>
    <col min="12" max="12" width="3.8984375" customWidth="1"/>
    <col min="13" max="13" width="25.59765625" customWidth="1"/>
    <col min="14" max="16" width="20.69921875" customWidth="1"/>
    <col min="17" max="20" width="5.69921875" customWidth="1"/>
  </cols>
  <sheetData>
    <row r="1" spans="1:21" ht="30" customHeight="1">
      <c r="A1" s="143" t="s">
        <v>245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21" ht="25.4" customHeight="1">
      <c r="A2" s="54"/>
      <c r="B2" s="55" t="s">
        <v>223</v>
      </c>
      <c r="C2" s="112" t="str">
        <f>B3</f>
        <v>ｆｏｒｃｅ－ｌｅａｖｅｓ　Ａ</v>
      </c>
      <c r="D2" s="113" t="str">
        <f>B4</f>
        <v>北卓会　Ｂ</v>
      </c>
      <c r="E2" s="113" t="str">
        <f>B5</f>
        <v>青い空四国</v>
      </c>
      <c r="F2" s="112" t="str">
        <f>B6</f>
        <v>愛知ファイヤーズ　Ｘ</v>
      </c>
      <c r="G2" s="55" t="s">
        <v>219</v>
      </c>
      <c r="H2" s="55" t="s">
        <v>220</v>
      </c>
      <c r="I2" s="55" t="s">
        <v>221</v>
      </c>
      <c r="J2" s="55" t="s">
        <v>222</v>
      </c>
      <c r="K2" s="18"/>
      <c r="L2" s="57"/>
      <c r="M2" s="18"/>
      <c r="N2" s="18"/>
      <c r="O2" s="18"/>
      <c r="P2" s="18"/>
      <c r="Q2" s="18"/>
      <c r="R2" s="18"/>
      <c r="S2" s="18"/>
      <c r="T2" s="18"/>
      <c r="U2" s="57"/>
    </row>
    <row r="3" spans="1:21" ht="25.4" customHeight="1">
      <c r="A3" s="55">
        <v>1</v>
      </c>
      <c r="B3" s="116" t="s">
        <v>228</v>
      </c>
      <c r="C3" s="117"/>
      <c r="D3" s="55" t="s">
        <v>248</v>
      </c>
      <c r="E3" s="55" t="s">
        <v>248</v>
      </c>
      <c r="F3" s="55" t="s">
        <v>248</v>
      </c>
      <c r="G3" s="118">
        <v>3</v>
      </c>
      <c r="H3" s="118">
        <v>0</v>
      </c>
      <c r="I3" s="118">
        <v>6</v>
      </c>
      <c r="J3" s="118">
        <v>1</v>
      </c>
      <c r="K3" s="57"/>
      <c r="L3" s="18"/>
      <c r="M3" s="60"/>
      <c r="N3" s="57"/>
      <c r="O3" s="57"/>
      <c r="P3" s="57"/>
      <c r="Q3" s="57"/>
      <c r="R3" s="57"/>
      <c r="S3" s="57"/>
      <c r="T3" s="57"/>
      <c r="U3" s="57"/>
    </row>
    <row r="4" spans="1:21" ht="25.4" customHeight="1">
      <c r="A4" s="55">
        <v>2</v>
      </c>
      <c r="B4" s="56" t="s">
        <v>202</v>
      </c>
      <c r="C4" s="55" t="s">
        <v>249</v>
      </c>
      <c r="D4" s="117"/>
      <c r="E4" s="55" t="s">
        <v>249</v>
      </c>
      <c r="F4" s="55" t="s">
        <v>249</v>
      </c>
      <c r="G4" s="118">
        <v>0</v>
      </c>
      <c r="H4" s="118">
        <v>3</v>
      </c>
      <c r="I4" s="118">
        <v>3</v>
      </c>
      <c r="J4" s="118">
        <v>4</v>
      </c>
      <c r="K4" s="57"/>
      <c r="L4" s="18"/>
      <c r="M4" s="60"/>
      <c r="N4" s="57"/>
      <c r="O4" s="57"/>
      <c r="P4" s="57"/>
      <c r="Q4" s="57"/>
      <c r="R4" s="57"/>
      <c r="S4" s="57"/>
      <c r="T4" s="57"/>
      <c r="U4" s="57"/>
    </row>
    <row r="5" spans="1:21" ht="25.4" customHeight="1">
      <c r="A5" s="55">
        <v>3</v>
      </c>
      <c r="B5" s="56" t="s">
        <v>229</v>
      </c>
      <c r="C5" s="55" t="s">
        <v>249</v>
      </c>
      <c r="D5" s="55" t="s">
        <v>251</v>
      </c>
      <c r="E5" s="117"/>
      <c r="F5" s="55" t="s">
        <v>249</v>
      </c>
      <c r="G5" s="118">
        <v>1</v>
      </c>
      <c r="H5" s="118">
        <v>2</v>
      </c>
      <c r="I5" s="118">
        <v>4</v>
      </c>
      <c r="J5" s="118">
        <v>3</v>
      </c>
      <c r="K5" s="57"/>
      <c r="L5" s="18"/>
      <c r="M5" s="76"/>
      <c r="N5" s="57"/>
      <c r="O5" s="57"/>
      <c r="P5" s="61"/>
      <c r="Q5" s="57"/>
      <c r="R5" s="57"/>
      <c r="S5" s="57"/>
      <c r="T5" s="57"/>
      <c r="U5" s="57"/>
    </row>
    <row r="6" spans="1:21" ht="25.4" customHeight="1">
      <c r="A6" s="55">
        <v>4</v>
      </c>
      <c r="B6" s="56" t="s">
        <v>230</v>
      </c>
      <c r="C6" s="55" t="s">
        <v>250</v>
      </c>
      <c r="D6" s="55" t="s">
        <v>248</v>
      </c>
      <c r="E6" s="55" t="s">
        <v>252</v>
      </c>
      <c r="F6" s="117"/>
      <c r="G6" s="118">
        <v>2</v>
      </c>
      <c r="H6" s="118">
        <v>1</v>
      </c>
      <c r="I6" s="118">
        <v>5</v>
      </c>
      <c r="J6" s="118">
        <v>2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5.4" customHeight="1">
      <c r="A7" s="18"/>
      <c r="B7" s="60"/>
      <c r="C7" s="57"/>
      <c r="D7" s="57"/>
      <c r="E7" s="57"/>
      <c r="F7" s="57"/>
      <c r="G7" s="119"/>
      <c r="H7" s="119"/>
      <c r="I7" s="119"/>
      <c r="J7" s="119"/>
      <c r="L7" s="57"/>
      <c r="M7" s="18"/>
      <c r="N7" s="18"/>
      <c r="O7" s="18"/>
      <c r="P7" s="18"/>
      <c r="Q7" s="18"/>
      <c r="R7" s="18"/>
      <c r="S7" s="18"/>
      <c r="T7" s="18"/>
      <c r="U7" s="57"/>
    </row>
    <row r="8" spans="1:21" ht="25.4" customHeight="1">
      <c r="A8" s="54"/>
      <c r="B8" s="55" t="s">
        <v>225</v>
      </c>
      <c r="C8" s="114" t="str">
        <f>B9</f>
        <v>ディスタンス</v>
      </c>
      <c r="D8" s="113" t="str">
        <f>B10</f>
        <v>フェニックス</v>
      </c>
      <c r="E8" s="114" t="str">
        <f>B11</f>
        <v>長居卓友会　Ｂ</v>
      </c>
      <c r="F8" s="55"/>
      <c r="G8" s="120" t="s">
        <v>219</v>
      </c>
      <c r="H8" s="120" t="s">
        <v>220</v>
      </c>
      <c r="I8" s="120" t="s">
        <v>221</v>
      </c>
      <c r="J8" s="120" t="s">
        <v>222</v>
      </c>
      <c r="K8" s="18"/>
      <c r="L8" s="18"/>
      <c r="M8" s="60"/>
      <c r="N8" s="57"/>
      <c r="O8" s="57"/>
      <c r="P8" s="57"/>
      <c r="Q8" s="57"/>
      <c r="R8" s="57"/>
      <c r="S8" s="57"/>
      <c r="T8" s="57"/>
      <c r="U8" s="57"/>
    </row>
    <row r="9" spans="1:21" ht="25.4" customHeight="1">
      <c r="A9" s="55">
        <v>1</v>
      </c>
      <c r="B9" s="56" t="s">
        <v>234</v>
      </c>
      <c r="C9" s="117"/>
      <c r="D9" s="55" t="s">
        <v>248</v>
      </c>
      <c r="E9" s="55" t="s">
        <v>248</v>
      </c>
      <c r="F9" s="55"/>
      <c r="G9" s="118">
        <v>2</v>
      </c>
      <c r="H9" s="118">
        <v>0</v>
      </c>
      <c r="I9" s="118">
        <v>4</v>
      </c>
      <c r="J9" s="118">
        <v>1</v>
      </c>
      <c r="K9" s="57"/>
      <c r="L9" s="18"/>
      <c r="M9" s="60"/>
      <c r="N9" s="57"/>
      <c r="O9" s="57"/>
      <c r="P9" s="57"/>
      <c r="Q9" s="57"/>
      <c r="R9" s="57"/>
      <c r="S9" s="57"/>
      <c r="T9" s="57"/>
      <c r="U9" s="57"/>
    </row>
    <row r="10" spans="1:21" ht="25.4" customHeight="1">
      <c r="A10" s="55">
        <v>2</v>
      </c>
      <c r="B10" s="56" t="s">
        <v>235</v>
      </c>
      <c r="C10" s="55" t="s">
        <v>253</v>
      </c>
      <c r="D10" s="117"/>
      <c r="E10" s="121" t="s">
        <v>255</v>
      </c>
      <c r="F10" s="55"/>
      <c r="G10" s="118">
        <v>1</v>
      </c>
      <c r="H10" s="118">
        <v>1</v>
      </c>
      <c r="I10" s="118">
        <v>3</v>
      </c>
      <c r="J10" s="118">
        <v>2</v>
      </c>
      <c r="K10" s="57"/>
      <c r="L10" s="18"/>
      <c r="M10" s="60"/>
      <c r="N10" s="57"/>
      <c r="O10" s="57"/>
      <c r="P10" s="61"/>
      <c r="Q10" s="57"/>
      <c r="R10" s="57"/>
      <c r="S10" s="57"/>
      <c r="T10" s="57"/>
      <c r="U10" s="57"/>
    </row>
    <row r="11" spans="1:21" ht="25.4" customHeight="1">
      <c r="A11" s="55">
        <v>3</v>
      </c>
      <c r="B11" s="58" t="s">
        <v>236</v>
      </c>
      <c r="C11" s="55" t="s">
        <v>249</v>
      </c>
      <c r="D11" s="121" t="s">
        <v>260</v>
      </c>
      <c r="E11" s="117"/>
      <c r="F11" s="55"/>
      <c r="G11" s="118">
        <v>0</v>
      </c>
      <c r="H11" s="118">
        <v>2</v>
      </c>
      <c r="I11" s="118">
        <v>2</v>
      </c>
      <c r="J11" s="118">
        <v>3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ht="25.4" customHeight="1">
      <c r="A12" s="18"/>
      <c r="B12" s="60"/>
      <c r="C12" s="57"/>
      <c r="D12" s="57"/>
      <c r="E12" s="57"/>
      <c r="F12" s="57"/>
      <c r="G12" s="119"/>
      <c r="H12" s="119"/>
      <c r="I12" s="119"/>
      <c r="J12" s="119"/>
      <c r="L12" s="18"/>
      <c r="M12" s="60"/>
      <c r="N12" s="57"/>
      <c r="O12" s="57"/>
      <c r="P12" s="57"/>
      <c r="Q12" s="57"/>
      <c r="R12" s="57"/>
      <c r="S12" s="57"/>
      <c r="T12" s="57"/>
      <c r="U12" s="57"/>
    </row>
    <row r="13" spans="1:21" ht="25.4" customHeight="1">
      <c r="A13" s="54"/>
      <c r="B13" s="55" t="s">
        <v>226</v>
      </c>
      <c r="C13" s="115" t="str">
        <f>B14</f>
        <v>ＴＥＡＭ・福井</v>
      </c>
      <c r="D13" s="115" t="str">
        <f>B15</f>
        <v>愛知ファイヤーズ　Ａ</v>
      </c>
      <c r="E13" s="115" t="str">
        <f>B16</f>
        <v>日豊クラブ</v>
      </c>
      <c r="F13" s="55"/>
      <c r="G13" s="120" t="s">
        <v>219</v>
      </c>
      <c r="H13" s="120" t="s">
        <v>220</v>
      </c>
      <c r="I13" s="120" t="s">
        <v>221</v>
      </c>
      <c r="J13" s="120" t="s">
        <v>222</v>
      </c>
      <c r="L13" s="18"/>
      <c r="M13" s="60"/>
      <c r="N13" s="57"/>
      <c r="O13" s="57"/>
      <c r="P13" s="57"/>
      <c r="Q13" s="57"/>
      <c r="R13" s="57"/>
      <c r="S13" s="57"/>
      <c r="T13" s="57"/>
      <c r="U13" s="57"/>
    </row>
    <row r="14" spans="1:21" ht="25.4" customHeight="1">
      <c r="A14" s="55">
        <v>1</v>
      </c>
      <c r="B14" s="56" t="s">
        <v>200</v>
      </c>
      <c r="C14" s="117"/>
      <c r="D14" s="55" t="s">
        <v>248</v>
      </c>
      <c r="E14" s="55" t="s">
        <v>248</v>
      </c>
      <c r="F14" s="55"/>
      <c r="G14" s="118">
        <v>2</v>
      </c>
      <c r="H14" s="118">
        <v>0</v>
      </c>
      <c r="I14" s="118">
        <v>4</v>
      </c>
      <c r="J14" s="118">
        <v>1</v>
      </c>
      <c r="L14" s="18"/>
      <c r="M14" s="59"/>
      <c r="N14" s="57"/>
      <c r="O14" s="57"/>
      <c r="P14" s="61"/>
      <c r="Q14" s="57"/>
      <c r="R14" s="57"/>
      <c r="S14" s="57"/>
      <c r="T14" s="57"/>
      <c r="U14" s="57"/>
    </row>
    <row r="15" spans="1:21" ht="25.4" customHeight="1">
      <c r="A15" s="55">
        <v>2</v>
      </c>
      <c r="B15" s="56" t="s">
        <v>237</v>
      </c>
      <c r="C15" s="55" t="s">
        <v>249</v>
      </c>
      <c r="D15" s="117"/>
      <c r="E15" s="55" t="s">
        <v>251</v>
      </c>
      <c r="F15" s="55"/>
      <c r="G15" s="118">
        <v>1</v>
      </c>
      <c r="H15" s="118">
        <v>1</v>
      </c>
      <c r="I15" s="118">
        <v>3</v>
      </c>
      <c r="J15" s="118">
        <v>2</v>
      </c>
    </row>
    <row r="16" spans="1:21" ht="25.4" customHeight="1">
      <c r="A16" s="55">
        <v>3</v>
      </c>
      <c r="B16" s="56" t="s">
        <v>238</v>
      </c>
      <c r="C16" s="55" t="s">
        <v>249</v>
      </c>
      <c r="D16" s="55" t="s">
        <v>259</v>
      </c>
      <c r="E16" s="117"/>
      <c r="F16" s="55"/>
      <c r="G16" s="118">
        <v>0</v>
      </c>
      <c r="H16" s="118">
        <v>2</v>
      </c>
      <c r="I16" s="118">
        <v>2</v>
      </c>
      <c r="J16" s="118">
        <v>3</v>
      </c>
      <c r="L16" s="57"/>
      <c r="M16" s="18"/>
      <c r="N16" s="18"/>
      <c r="O16" s="18"/>
      <c r="P16" s="18"/>
      <c r="Q16" s="18"/>
      <c r="R16" s="18"/>
      <c r="S16" s="18"/>
      <c r="T16" s="18"/>
    </row>
    <row r="17" spans="1:20" ht="25.4" customHeight="1">
      <c r="A17" s="18"/>
      <c r="B17" s="60"/>
      <c r="C17" s="57"/>
      <c r="D17" s="57"/>
      <c r="E17" s="57"/>
      <c r="F17" s="57"/>
      <c r="G17" s="119"/>
      <c r="H17" s="119"/>
      <c r="I17" s="119"/>
      <c r="J17" s="119"/>
      <c r="L17" s="18"/>
      <c r="M17" s="60"/>
      <c r="N17" s="57"/>
      <c r="O17" s="57"/>
      <c r="P17" s="57"/>
      <c r="Q17" s="57"/>
      <c r="R17" s="57"/>
      <c r="S17" s="57"/>
      <c r="T17" s="57"/>
    </row>
    <row r="18" spans="1:20" ht="25.4" customHeight="1">
      <c r="A18" s="54"/>
      <c r="B18" s="55" t="s">
        <v>227</v>
      </c>
      <c r="C18" s="115" t="str">
        <f>B19</f>
        <v>infinity　Ａ</v>
      </c>
      <c r="D18" s="115" t="str">
        <f>B20</f>
        <v>Ｙ・Ｏ</v>
      </c>
      <c r="E18" s="115" t="str">
        <f>B21</f>
        <v>ｆｏｒｃｅ－ｌｅａｖｅｓ　Ｂ</v>
      </c>
      <c r="F18" s="55"/>
      <c r="G18" s="120" t="s">
        <v>219</v>
      </c>
      <c r="H18" s="120" t="s">
        <v>220</v>
      </c>
      <c r="I18" s="120" t="s">
        <v>221</v>
      </c>
      <c r="J18" s="120" t="s">
        <v>222</v>
      </c>
      <c r="L18" s="18"/>
      <c r="M18" s="60"/>
      <c r="N18" s="57"/>
      <c r="O18" s="57"/>
      <c r="P18" s="61"/>
      <c r="Q18" s="57"/>
      <c r="R18" s="57"/>
      <c r="S18" s="57"/>
      <c r="T18" s="57"/>
    </row>
    <row r="19" spans="1:20" ht="25.4" customHeight="1">
      <c r="A19" s="55">
        <v>1</v>
      </c>
      <c r="B19" s="56" t="s">
        <v>239</v>
      </c>
      <c r="C19" s="122"/>
      <c r="D19" s="121" t="s">
        <v>255</v>
      </c>
      <c r="E19" s="121" t="s">
        <v>254</v>
      </c>
      <c r="F19" s="55"/>
      <c r="G19" s="118">
        <v>1</v>
      </c>
      <c r="H19" s="118">
        <v>1</v>
      </c>
      <c r="I19" s="118">
        <v>3</v>
      </c>
      <c r="J19" s="118">
        <v>2</v>
      </c>
    </row>
    <row r="20" spans="1:20" ht="25.4" customHeight="1">
      <c r="A20" s="55">
        <v>2</v>
      </c>
      <c r="B20" s="56" t="s">
        <v>240</v>
      </c>
      <c r="C20" s="121" t="s">
        <v>254</v>
      </c>
      <c r="D20" s="122"/>
      <c r="E20" s="121" t="s">
        <v>249</v>
      </c>
      <c r="F20" s="55"/>
      <c r="G20" s="118">
        <v>0</v>
      </c>
      <c r="H20" s="118">
        <v>2</v>
      </c>
      <c r="I20" s="118">
        <v>2</v>
      </c>
      <c r="J20" s="118">
        <v>3</v>
      </c>
    </row>
    <row r="21" spans="1:20" ht="25.4" customHeight="1">
      <c r="A21" s="55">
        <v>3</v>
      </c>
      <c r="B21" s="116" t="s">
        <v>241</v>
      </c>
      <c r="C21" s="121" t="s">
        <v>255</v>
      </c>
      <c r="D21" s="121" t="s">
        <v>248</v>
      </c>
      <c r="E21" s="122"/>
      <c r="F21" s="55"/>
      <c r="G21" s="118">
        <v>2</v>
      </c>
      <c r="H21" s="118">
        <v>0</v>
      </c>
      <c r="I21" s="118">
        <v>4</v>
      </c>
      <c r="J21" s="118">
        <v>1</v>
      </c>
    </row>
    <row r="22" spans="1:20" ht="25.4" customHeight="1">
      <c r="A22" s="18"/>
      <c r="B22" s="60"/>
      <c r="C22" s="57"/>
      <c r="D22" s="57"/>
      <c r="E22" s="57"/>
      <c r="F22" s="57"/>
      <c r="G22" s="119"/>
      <c r="H22" s="119"/>
      <c r="I22" s="119"/>
      <c r="J22" s="119"/>
    </row>
    <row r="23" spans="1:20" ht="25.4" customHeight="1">
      <c r="A23" s="54"/>
      <c r="B23" s="55" t="s">
        <v>224</v>
      </c>
      <c r="C23" s="115" t="str">
        <f>B24</f>
        <v>北卓会　Ａ</v>
      </c>
      <c r="D23" s="115" t="str">
        <f>B25</f>
        <v>ラポール卓友会</v>
      </c>
      <c r="E23" s="115" t="str">
        <f>B26</f>
        <v>愛知ファイヤーズ　Ｚ</v>
      </c>
      <c r="F23" s="115" t="str">
        <f>B27</f>
        <v>長居卓友会　Ａ</v>
      </c>
      <c r="G23" s="120" t="s">
        <v>219</v>
      </c>
      <c r="H23" s="120" t="s">
        <v>220</v>
      </c>
      <c r="I23" s="120" t="s">
        <v>221</v>
      </c>
      <c r="J23" s="120" t="s">
        <v>222</v>
      </c>
    </row>
    <row r="24" spans="1:20" ht="25.4" customHeight="1">
      <c r="A24" s="55">
        <v>1</v>
      </c>
      <c r="B24" s="56" t="s">
        <v>199</v>
      </c>
      <c r="C24" s="122"/>
      <c r="D24" s="121" t="s">
        <v>256</v>
      </c>
      <c r="E24" s="121" t="s">
        <v>249</v>
      </c>
      <c r="F24" s="121" t="s">
        <v>249</v>
      </c>
      <c r="G24" s="118">
        <v>0</v>
      </c>
      <c r="H24" s="118">
        <v>3</v>
      </c>
      <c r="I24" s="118">
        <v>3</v>
      </c>
      <c r="J24" s="118">
        <v>4</v>
      </c>
    </row>
    <row r="25" spans="1:20" ht="25.4" customHeight="1">
      <c r="A25" s="55">
        <v>2</v>
      </c>
      <c r="B25" s="56" t="s">
        <v>231</v>
      </c>
      <c r="C25" s="121" t="s">
        <v>255</v>
      </c>
      <c r="D25" s="122"/>
      <c r="E25" s="121" t="s">
        <v>255</v>
      </c>
      <c r="F25" s="121" t="s">
        <v>249</v>
      </c>
      <c r="G25" s="118">
        <v>2</v>
      </c>
      <c r="H25" s="118">
        <v>1</v>
      </c>
      <c r="I25" s="118">
        <v>5</v>
      </c>
      <c r="J25" s="118">
        <v>2</v>
      </c>
    </row>
    <row r="26" spans="1:20" ht="25.4" customHeight="1">
      <c r="A26" s="55">
        <v>3</v>
      </c>
      <c r="B26" s="56" t="s">
        <v>232</v>
      </c>
      <c r="C26" s="121" t="s">
        <v>248</v>
      </c>
      <c r="D26" s="121" t="s">
        <v>254</v>
      </c>
      <c r="E26" s="122"/>
      <c r="F26" s="121" t="s">
        <v>254</v>
      </c>
      <c r="G26" s="118">
        <v>1</v>
      </c>
      <c r="H26" s="118">
        <v>2</v>
      </c>
      <c r="I26" s="118">
        <v>4</v>
      </c>
      <c r="J26" s="118">
        <v>3</v>
      </c>
    </row>
    <row r="27" spans="1:20" ht="25.4" customHeight="1">
      <c r="A27" s="55">
        <v>4</v>
      </c>
      <c r="B27" s="58" t="s">
        <v>233</v>
      </c>
      <c r="C27" s="121" t="s">
        <v>248</v>
      </c>
      <c r="D27" s="121" t="s">
        <v>257</v>
      </c>
      <c r="E27" s="121" t="s">
        <v>258</v>
      </c>
      <c r="F27" s="122"/>
      <c r="G27" s="118">
        <v>3</v>
      </c>
      <c r="H27" s="118">
        <v>0</v>
      </c>
      <c r="I27" s="118">
        <v>6</v>
      </c>
      <c r="J27" s="118">
        <v>1</v>
      </c>
    </row>
  </sheetData>
  <mergeCells count="1">
    <mergeCell ref="A1:J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view="pageBreakPreview" zoomScaleNormal="75" zoomScaleSheetLayoutView="100" workbookViewId="0">
      <selection sqref="A1:H1"/>
    </sheetView>
  </sheetViews>
  <sheetFormatPr defaultColWidth="9.09765625" defaultRowHeight="13"/>
  <cols>
    <col min="1" max="1" width="4.59765625" style="1" customWidth="1"/>
    <col min="2" max="2" width="37.59765625" style="1" customWidth="1"/>
    <col min="3" max="8" width="8.69921875" style="1" customWidth="1"/>
    <col min="9" max="9" width="4.09765625" style="1" customWidth="1"/>
    <col min="10" max="10" width="23.69921875" style="1" customWidth="1"/>
    <col min="11" max="11" width="12" style="1" customWidth="1"/>
    <col min="12" max="13" width="14.3984375" style="1" customWidth="1"/>
    <col min="14" max="14" width="12" style="1" customWidth="1"/>
    <col min="15" max="15" width="13.296875" style="1" customWidth="1"/>
    <col min="16" max="16384" width="9.09765625" style="1"/>
  </cols>
  <sheetData>
    <row r="1" spans="1:16" ht="43.5" customHeight="1" thickBot="1">
      <c r="A1" s="147" t="s">
        <v>1</v>
      </c>
      <c r="B1" s="147"/>
      <c r="C1" s="147"/>
      <c r="D1" s="147"/>
      <c r="E1" s="147"/>
      <c r="F1" s="147"/>
      <c r="G1" s="147"/>
      <c r="H1" s="148"/>
      <c r="I1" s="44"/>
      <c r="J1" s="44"/>
      <c r="K1" s="44"/>
      <c r="L1" s="44"/>
      <c r="M1" s="44"/>
      <c r="N1" s="44"/>
      <c r="O1" s="44"/>
      <c r="P1" s="44"/>
    </row>
    <row r="2" spans="1:16" ht="15" customHeight="1" thickBot="1">
      <c r="A2" s="2"/>
      <c r="B2" s="2"/>
      <c r="I2" s="46"/>
      <c r="J2" s="7" t="s">
        <v>3</v>
      </c>
      <c r="K2" s="47" t="s">
        <v>5</v>
      </c>
      <c r="L2" s="47" t="s">
        <v>6</v>
      </c>
      <c r="M2" s="47" t="s">
        <v>7</v>
      </c>
      <c r="N2" s="47" t="s">
        <v>8</v>
      </c>
      <c r="O2" s="47" t="s">
        <v>9</v>
      </c>
      <c r="P2" s="45"/>
    </row>
    <row r="3" spans="1:16" ht="18" customHeight="1" thickBot="1">
      <c r="A3" s="139">
        <v>1</v>
      </c>
      <c r="B3" s="146" t="s">
        <v>117</v>
      </c>
      <c r="C3" s="26"/>
      <c r="D3" s="27"/>
      <c r="E3" s="27"/>
      <c r="F3" s="27"/>
      <c r="G3" s="27"/>
      <c r="H3" s="28"/>
      <c r="I3" s="46">
        <v>1</v>
      </c>
      <c r="J3" s="48" t="s">
        <v>13</v>
      </c>
      <c r="K3" s="49" t="s">
        <v>90</v>
      </c>
      <c r="L3" s="49" t="s">
        <v>91</v>
      </c>
      <c r="M3" s="49" t="s">
        <v>92</v>
      </c>
      <c r="N3" s="49"/>
      <c r="O3" s="49"/>
      <c r="P3" s="45"/>
    </row>
    <row r="4" spans="1:16" ht="18" customHeight="1" thickTop="1" thickBot="1">
      <c r="A4" s="139"/>
      <c r="B4" s="146"/>
      <c r="C4" s="123"/>
      <c r="D4" s="124"/>
      <c r="E4" s="33"/>
      <c r="F4" s="29"/>
      <c r="G4" s="27"/>
      <c r="H4" s="30"/>
      <c r="I4" s="46">
        <v>2</v>
      </c>
      <c r="J4" s="48" t="s">
        <v>10</v>
      </c>
      <c r="K4" s="49" t="s">
        <v>93</v>
      </c>
      <c r="L4" s="49" t="s">
        <v>94</v>
      </c>
      <c r="M4" s="49" t="s">
        <v>95</v>
      </c>
      <c r="N4" s="49" t="s">
        <v>96</v>
      </c>
      <c r="O4" s="49" t="s">
        <v>97</v>
      </c>
      <c r="P4" s="45"/>
    </row>
    <row r="5" spans="1:16" ht="18" customHeight="1" thickBot="1">
      <c r="A5" s="139">
        <v>2</v>
      </c>
      <c r="B5" s="146" t="s">
        <v>213</v>
      </c>
      <c r="C5" s="39"/>
      <c r="D5" s="125"/>
      <c r="E5" s="33"/>
      <c r="F5" s="29"/>
      <c r="G5" s="27"/>
      <c r="H5" s="31"/>
      <c r="I5" s="46">
        <v>3</v>
      </c>
      <c r="J5" s="48" t="s">
        <v>98</v>
      </c>
      <c r="K5" s="49" t="s">
        <v>99</v>
      </c>
      <c r="L5" s="49" t="s">
        <v>100</v>
      </c>
      <c r="M5" s="49" t="s">
        <v>101</v>
      </c>
      <c r="N5" s="49"/>
      <c r="O5" s="49"/>
      <c r="P5" s="45"/>
    </row>
    <row r="6" spans="1:16" ht="18" customHeight="1" thickBot="1">
      <c r="A6" s="139"/>
      <c r="B6" s="146"/>
      <c r="C6" s="64"/>
      <c r="D6" s="126" t="s">
        <v>242</v>
      </c>
      <c r="E6" s="29"/>
      <c r="F6" s="27"/>
      <c r="G6" s="27"/>
      <c r="H6" s="32"/>
      <c r="I6" s="46">
        <v>4</v>
      </c>
      <c r="J6" s="48" t="s">
        <v>12</v>
      </c>
      <c r="K6" s="49" t="s">
        <v>102</v>
      </c>
      <c r="L6" s="49" t="s">
        <v>103</v>
      </c>
      <c r="M6" s="49" t="s">
        <v>104</v>
      </c>
      <c r="N6" s="49"/>
      <c r="O6" s="49"/>
      <c r="P6" s="45"/>
    </row>
    <row r="7" spans="1:16" ht="18" customHeight="1" thickTop="1" thickBot="1">
      <c r="A7" s="139">
        <v>3</v>
      </c>
      <c r="B7" s="146" t="s">
        <v>98</v>
      </c>
      <c r="C7" s="67"/>
      <c r="D7" s="40"/>
      <c r="E7" s="127"/>
      <c r="F7" s="27"/>
      <c r="G7" s="150" t="s">
        <v>261</v>
      </c>
      <c r="H7" s="32"/>
      <c r="I7" s="46">
        <v>5</v>
      </c>
      <c r="J7" s="48" t="s">
        <v>214</v>
      </c>
      <c r="K7" s="49" t="s">
        <v>106</v>
      </c>
      <c r="L7" s="50" t="s">
        <v>105</v>
      </c>
      <c r="M7" s="49" t="s">
        <v>107</v>
      </c>
      <c r="N7" s="49"/>
      <c r="O7" s="49"/>
      <c r="P7" s="45"/>
    </row>
    <row r="8" spans="1:16" ht="18" customHeight="1" thickBot="1">
      <c r="A8" s="139"/>
      <c r="B8" s="146"/>
      <c r="C8" s="68"/>
      <c r="D8" s="35"/>
      <c r="E8" s="35"/>
      <c r="F8" s="63"/>
      <c r="G8" s="150"/>
      <c r="H8" s="32"/>
      <c r="I8" s="46">
        <v>6</v>
      </c>
      <c r="J8" s="48" t="s">
        <v>108</v>
      </c>
      <c r="K8" s="49" t="s">
        <v>109</v>
      </c>
      <c r="L8" s="49" t="s">
        <v>110</v>
      </c>
      <c r="M8" s="49" t="s">
        <v>111</v>
      </c>
      <c r="N8" s="49" t="s">
        <v>112</v>
      </c>
      <c r="O8" s="49"/>
      <c r="P8" s="45"/>
    </row>
    <row r="9" spans="1:16" ht="18" customHeight="1" thickBot="1">
      <c r="A9" s="139">
        <v>4</v>
      </c>
      <c r="B9" s="146" t="s">
        <v>13</v>
      </c>
      <c r="C9" s="39"/>
      <c r="D9" s="69"/>
      <c r="E9" s="35"/>
      <c r="F9" s="27"/>
      <c r="G9" s="150"/>
      <c r="H9" s="32"/>
      <c r="I9" s="46">
        <v>7</v>
      </c>
      <c r="J9" s="48" t="s">
        <v>206</v>
      </c>
      <c r="K9" s="49" t="s">
        <v>113</v>
      </c>
      <c r="L9" s="49" t="s">
        <v>114</v>
      </c>
      <c r="M9" s="49" t="s">
        <v>115</v>
      </c>
      <c r="N9" s="49" t="s">
        <v>116</v>
      </c>
      <c r="O9" s="49"/>
      <c r="P9" s="45"/>
    </row>
    <row r="10" spans="1:16" ht="18" customHeight="1" thickBot="1">
      <c r="A10" s="139"/>
      <c r="B10" s="146"/>
      <c r="C10" s="26"/>
      <c r="D10" s="62"/>
      <c r="E10" s="41"/>
      <c r="F10" s="27"/>
      <c r="G10" s="150"/>
      <c r="H10" s="32"/>
      <c r="I10" s="46">
        <v>8</v>
      </c>
      <c r="J10" s="48" t="s">
        <v>117</v>
      </c>
      <c r="K10" s="49" t="s">
        <v>118</v>
      </c>
      <c r="L10" s="49" t="s">
        <v>119</v>
      </c>
      <c r="M10" s="49" t="s">
        <v>120</v>
      </c>
      <c r="N10" s="49"/>
      <c r="O10" s="49"/>
      <c r="P10" s="45"/>
    </row>
    <row r="11" spans="1:16" ht="18" customHeight="1" thickBot="1">
      <c r="A11" s="139">
        <v>5</v>
      </c>
      <c r="B11" s="146" t="s">
        <v>108</v>
      </c>
      <c r="C11" s="26"/>
      <c r="D11" s="34"/>
      <c r="E11" s="52" t="s">
        <v>243</v>
      </c>
      <c r="F11" s="128"/>
      <c r="G11" s="150"/>
      <c r="H11" s="32"/>
      <c r="I11" s="46">
        <v>9</v>
      </c>
      <c r="J11" s="48" t="s">
        <v>121</v>
      </c>
      <c r="K11" s="49" t="s">
        <v>122</v>
      </c>
      <c r="L11" s="49" t="s">
        <v>123</v>
      </c>
      <c r="M11" s="49" t="s">
        <v>124</v>
      </c>
      <c r="N11" s="49"/>
      <c r="O11" s="49"/>
    </row>
    <row r="12" spans="1:16" ht="18" customHeight="1" thickTop="1" thickBot="1">
      <c r="A12" s="139"/>
      <c r="B12" s="146"/>
      <c r="C12" s="65"/>
      <c r="D12" s="33"/>
      <c r="E12" s="130"/>
      <c r="F12" s="129"/>
      <c r="G12" s="150"/>
      <c r="H12" s="32"/>
      <c r="I12" s="46">
        <v>10</v>
      </c>
      <c r="J12" s="7" t="s">
        <v>125</v>
      </c>
      <c r="K12" s="47" t="s">
        <v>126</v>
      </c>
      <c r="L12" s="47" t="s">
        <v>127</v>
      </c>
      <c r="M12" s="47" t="s">
        <v>128</v>
      </c>
      <c r="N12" s="47"/>
      <c r="O12" s="47"/>
    </row>
    <row r="13" spans="1:16" ht="18" customHeight="1" thickBot="1">
      <c r="A13" s="139">
        <v>6</v>
      </c>
      <c r="B13" s="146" t="s">
        <v>12</v>
      </c>
      <c r="C13" s="75">
        <v>102</v>
      </c>
      <c r="D13" s="34"/>
      <c r="E13" s="130"/>
      <c r="F13" s="29"/>
      <c r="G13" s="150"/>
      <c r="H13" s="32"/>
    </row>
    <row r="14" spans="1:16" ht="18" customHeight="1" thickTop="1">
      <c r="A14" s="139"/>
      <c r="B14" s="146"/>
      <c r="C14" s="26"/>
      <c r="D14" s="133"/>
      <c r="E14" s="131"/>
      <c r="F14" s="27"/>
      <c r="G14" s="150"/>
      <c r="H14" s="32"/>
    </row>
    <row r="15" spans="1:16" ht="17.25" customHeight="1" thickBot="1">
      <c r="A15" s="139">
        <v>7</v>
      </c>
      <c r="B15" s="146" t="s">
        <v>121</v>
      </c>
      <c r="C15" s="26"/>
      <c r="D15" s="107"/>
      <c r="E15" s="98"/>
      <c r="F15" s="3"/>
      <c r="G15" s="150"/>
      <c r="H15" s="32"/>
    </row>
    <row r="16" spans="1:16" ht="17.25" customHeight="1" thickTop="1" thickBot="1">
      <c r="A16" s="139"/>
      <c r="B16" s="146"/>
      <c r="C16" s="102"/>
      <c r="D16" s="37">
        <v>101</v>
      </c>
      <c r="E16" s="98"/>
      <c r="F16" s="3"/>
      <c r="G16" s="150"/>
      <c r="H16" s="32"/>
    </row>
    <row r="17" spans="1:17" ht="17.25" customHeight="1" thickTop="1">
      <c r="A17" s="139">
        <v>8</v>
      </c>
      <c r="B17" s="146" t="s">
        <v>215</v>
      </c>
      <c r="C17" s="3"/>
      <c r="D17" s="98"/>
      <c r="E17" s="102"/>
      <c r="F17" s="3"/>
      <c r="G17" s="3"/>
      <c r="H17" s="32"/>
    </row>
    <row r="18" spans="1:17" ht="17.25" customHeight="1">
      <c r="A18" s="139"/>
      <c r="B18" s="146"/>
      <c r="C18" s="66"/>
      <c r="D18" s="98"/>
      <c r="E18" s="3"/>
      <c r="F18" s="3"/>
      <c r="G18" s="3"/>
    </row>
    <row r="19" spans="1:17" ht="17.25" customHeight="1" thickBot="1">
      <c r="A19" s="139">
        <v>9</v>
      </c>
      <c r="B19" s="146" t="s">
        <v>125</v>
      </c>
      <c r="C19" s="132">
        <v>103</v>
      </c>
      <c r="D19" s="111"/>
      <c r="E19" s="3"/>
      <c r="F19" s="3"/>
      <c r="G19" s="3"/>
    </row>
    <row r="20" spans="1:17" ht="17.25" customHeight="1" thickTop="1">
      <c r="A20" s="139"/>
      <c r="B20" s="146"/>
      <c r="C20" s="37"/>
      <c r="D20" s="3"/>
      <c r="E20" s="3"/>
      <c r="F20" s="3"/>
      <c r="G20" s="3"/>
    </row>
    <row r="21" spans="1:17" ht="18.75" customHeight="1">
      <c r="A21" s="139">
        <v>10</v>
      </c>
      <c r="B21" s="146" t="s">
        <v>10</v>
      </c>
      <c r="C21" s="38"/>
      <c r="D21" s="3"/>
      <c r="E21" s="3"/>
      <c r="F21" s="3"/>
      <c r="G21" s="3"/>
    </row>
    <row r="22" spans="1:17" ht="18.75" customHeight="1">
      <c r="A22" s="139"/>
      <c r="B22" s="146"/>
      <c r="C22" s="3"/>
      <c r="D22" s="3"/>
      <c r="E22" s="3"/>
      <c r="F22" s="3"/>
      <c r="G22" s="3"/>
    </row>
    <row r="23" spans="1:17">
      <c r="A23" s="139"/>
      <c r="B23" s="146"/>
    </row>
    <row r="24" spans="1:17">
      <c r="A24" s="139"/>
      <c r="B24" s="146"/>
    </row>
    <row r="25" spans="1:17" ht="33.75" customHeight="1"/>
    <row r="26" spans="1:17" ht="43.5" customHeight="1">
      <c r="A26" s="147" t="s">
        <v>2</v>
      </c>
      <c r="B26" s="147"/>
      <c r="C26" s="147"/>
      <c r="D26" s="147"/>
      <c r="E26" s="147"/>
      <c r="F26" s="147"/>
      <c r="G26" s="147"/>
      <c r="H26" s="147"/>
    </row>
    <row r="27" spans="1:17" ht="15" customHeight="1"/>
    <row r="28" spans="1:17" ht="18" customHeight="1">
      <c r="A28" s="139">
        <v>1</v>
      </c>
      <c r="B28" s="149" t="s">
        <v>158</v>
      </c>
      <c r="C28" s="51"/>
      <c r="D28" s="51"/>
      <c r="E28" s="4"/>
      <c r="F28" s="4"/>
      <c r="G28" s="4"/>
      <c r="H28" s="3"/>
      <c r="I28" s="18"/>
      <c r="J28" s="18"/>
      <c r="K28" s="18"/>
      <c r="L28" s="44"/>
      <c r="M28" s="44"/>
      <c r="N28" s="44"/>
      <c r="O28" s="44"/>
      <c r="P28" s="44"/>
      <c r="Q28" s="44"/>
    </row>
    <row r="29" spans="1:17" ht="18" customHeight="1" thickBot="1">
      <c r="A29" s="139"/>
      <c r="B29" s="149"/>
      <c r="C29" s="53"/>
      <c r="D29" s="36"/>
      <c r="H29" s="28"/>
      <c r="I29" s="18"/>
      <c r="J29" s="18"/>
      <c r="K29" s="42"/>
      <c r="L29" s="43"/>
      <c r="M29" s="45"/>
      <c r="N29" s="45"/>
      <c r="O29" s="45"/>
      <c r="P29" s="45"/>
      <c r="Q29" s="45"/>
    </row>
    <row r="30" spans="1:17" ht="18" customHeight="1" thickBot="1">
      <c r="A30" s="139">
        <v>2</v>
      </c>
      <c r="B30" s="149" t="s">
        <v>167</v>
      </c>
      <c r="C30" s="6"/>
      <c r="D30" s="37"/>
      <c r="H30" s="28"/>
      <c r="I30" s="7"/>
      <c r="J30" s="7" t="s">
        <v>3</v>
      </c>
      <c r="K30" s="85" t="s">
        <v>5</v>
      </c>
      <c r="L30" s="78" t="s">
        <v>6</v>
      </c>
      <c r="M30" s="78" t="s">
        <v>7</v>
      </c>
      <c r="N30" s="78" t="s">
        <v>8</v>
      </c>
      <c r="O30" s="79" t="s">
        <v>9</v>
      </c>
      <c r="P30" s="45"/>
      <c r="Q30" s="45"/>
    </row>
    <row r="31" spans="1:17" ht="18" customHeight="1" thickBot="1">
      <c r="A31" s="139"/>
      <c r="B31" s="149"/>
      <c r="C31" s="53"/>
      <c r="D31" s="36">
        <v>101</v>
      </c>
      <c r="H31" s="28"/>
      <c r="I31" s="80">
        <v>1</v>
      </c>
      <c r="J31" s="89" t="s">
        <v>129</v>
      </c>
      <c r="K31" s="86" t="s">
        <v>130</v>
      </c>
      <c r="L31" s="15" t="s">
        <v>131</v>
      </c>
      <c r="M31" s="15" t="s">
        <v>132</v>
      </c>
      <c r="N31" s="15"/>
      <c r="O31" s="17"/>
      <c r="P31" s="45"/>
      <c r="Q31" s="45"/>
    </row>
    <row r="32" spans="1:17" ht="18" customHeight="1" thickTop="1">
      <c r="A32" s="139">
        <v>3</v>
      </c>
      <c r="B32" s="149" t="s">
        <v>188</v>
      </c>
      <c r="C32" s="6"/>
      <c r="D32" s="108"/>
      <c r="E32" s="138"/>
      <c r="H32" s="28"/>
      <c r="I32" s="80">
        <v>2</v>
      </c>
      <c r="J32" s="90" t="s">
        <v>133</v>
      </c>
      <c r="K32" s="87" t="s">
        <v>134</v>
      </c>
      <c r="L32" s="12" t="s">
        <v>135</v>
      </c>
      <c r="M32" s="12" t="s">
        <v>136</v>
      </c>
      <c r="N32" s="19"/>
      <c r="O32" s="13"/>
      <c r="P32" s="45"/>
      <c r="Q32" s="45"/>
    </row>
    <row r="33" spans="1:17" ht="18" customHeight="1">
      <c r="A33" s="139"/>
      <c r="B33" s="149"/>
      <c r="C33" s="3"/>
      <c r="D33" s="98"/>
      <c r="E33" s="37"/>
      <c r="H33" s="28"/>
      <c r="I33" s="80">
        <v>3</v>
      </c>
      <c r="J33" s="91" t="s">
        <v>137</v>
      </c>
      <c r="K33" s="86" t="s">
        <v>138</v>
      </c>
      <c r="L33" s="15" t="s">
        <v>24</v>
      </c>
      <c r="M33" s="15" t="s">
        <v>139</v>
      </c>
      <c r="N33" s="16" t="s">
        <v>140</v>
      </c>
      <c r="O33" s="17"/>
      <c r="P33" s="45"/>
      <c r="Q33" s="45"/>
    </row>
    <row r="34" spans="1:17" ht="18" customHeight="1" thickBot="1">
      <c r="A34" s="139">
        <v>4</v>
      </c>
      <c r="B34" s="149" t="s">
        <v>213</v>
      </c>
      <c r="C34" s="96"/>
      <c r="D34" s="111"/>
      <c r="E34" s="37"/>
      <c r="H34" s="28"/>
      <c r="I34" s="80">
        <v>4</v>
      </c>
      <c r="J34" s="92" t="s">
        <v>141</v>
      </c>
      <c r="K34" s="86" t="s">
        <v>142</v>
      </c>
      <c r="L34" s="15" t="s">
        <v>143</v>
      </c>
      <c r="M34" s="15" t="s">
        <v>144</v>
      </c>
      <c r="N34" s="16"/>
      <c r="O34" s="17"/>
      <c r="P34" s="45"/>
      <c r="Q34" s="45"/>
    </row>
    <row r="35" spans="1:17" ht="18" customHeight="1" thickTop="1">
      <c r="A35" s="139"/>
      <c r="B35" s="149"/>
      <c r="D35" s="102"/>
      <c r="E35" s="37"/>
      <c r="H35" s="30"/>
      <c r="I35" s="80">
        <v>5</v>
      </c>
      <c r="J35" s="92" t="s">
        <v>145</v>
      </c>
      <c r="K35" s="86" t="s">
        <v>146</v>
      </c>
      <c r="L35" s="15" t="s">
        <v>147</v>
      </c>
      <c r="M35" s="15" t="s">
        <v>148</v>
      </c>
      <c r="N35" s="16"/>
      <c r="O35" s="17"/>
      <c r="P35" s="45"/>
      <c r="Q35" s="45"/>
    </row>
    <row r="36" spans="1:17" ht="18" customHeight="1" thickBot="1">
      <c r="A36" s="139">
        <v>5</v>
      </c>
      <c r="B36" s="149" t="s">
        <v>137</v>
      </c>
      <c r="E36" s="37">
        <v>201</v>
      </c>
      <c r="H36" s="30"/>
      <c r="I36" s="80">
        <v>6</v>
      </c>
      <c r="J36" s="91" t="s">
        <v>203</v>
      </c>
      <c r="K36" s="86" t="s">
        <v>149</v>
      </c>
      <c r="L36" s="15" t="s">
        <v>150</v>
      </c>
      <c r="M36" s="15" t="s">
        <v>151</v>
      </c>
      <c r="N36" s="16"/>
      <c r="O36" s="17"/>
      <c r="P36" s="45"/>
      <c r="Q36" s="45"/>
    </row>
    <row r="37" spans="1:17" ht="18" customHeight="1" thickTop="1" thickBot="1">
      <c r="A37" s="139"/>
      <c r="B37" s="149"/>
      <c r="C37" s="97"/>
      <c r="E37" s="98"/>
      <c r="F37" s="110"/>
      <c r="H37" s="145" t="s">
        <v>262</v>
      </c>
      <c r="I37" s="80">
        <v>7</v>
      </c>
      <c r="J37" s="91" t="s">
        <v>217</v>
      </c>
      <c r="K37" s="14" t="s">
        <v>152</v>
      </c>
      <c r="L37" s="15" t="s">
        <v>153</v>
      </c>
      <c r="M37" s="15" t="s">
        <v>216</v>
      </c>
      <c r="N37" s="16"/>
      <c r="O37" s="17"/>
      <c r="P37" s="45"/>
      <c r="Q37" s="45"/>
    </row>
    <row r="38" spans="1:17" ht="18" customHeight="1" thickTop="1" thickBot="1">
      <c r="A38" s="139">
        <v>6</v>
      </c>
      <c r="B38" s="149" t="s">
        <v>193</v>
      </c>
      <c r="C38" s="108">
        <v>102</v>
      </c>
      <c r="D38" s="136"/>
      <c r="E38" s="98"/>
      <c r="F38" s="98"/>
      <c r="H38" s="145"/>
      <c r="I38" s="80">
        <v>8</v>
      </c>
      <c r="J38" s="91" t="s">
        <v>154</v>
      </c>
      <c r="K38" s="86" t="s">
        <v>155</v>
      </c>
      <c r="L38" s="15" t="s">
        <v>156</v>
      </c>
      <c r="M38" s="15" t="s">
        <v>157</v>
      </c>
      <c r="N38" s="16"/>
      <c r="O38" s="17"/>
      <c r="P38" s="45"/>
      <c r="Q38" s="45"/>
    </row>
    <row r="39" spans="1:17" ht="18" customHeight="1" thickTop="1">
      <c r="A39" s="139"/>
      <c r="B39" s="149"/>
      <c r="C39" s="37"/>
      <c r="D39" s="37"/>
      <c r="E39" s="98"/>
      <c r="F39" s="98"/>
      <c r="H39" s="145"/>
      <c r="I39" s="80">
        <v>9</v>
      </c>
      <c r="J39" s="93" t="s">
        <v>158</v>
      </c>
      <c r="K39" s="86" t="s">
        <v>159</v>
      </c>
      <c r="L39" s="15" t="s">
        <v>160</v>
      </c>
      <c r="M39" s="15" t="s">
        <v>161</v>
      </c>
      <c r="N39" s="16" t="s">
        <v>162</v>
      </c>
      <c r="O39" s="17"/>
      <c r="P39" s="45"/>
      <c r="Q39" s="45"/>
    </row>
    <row r="40" spans="1:17" ht="18" customHeight="1">
      <c r="A40" s="139">
        <v>7</v>
      </c>
      <c r="B40" s="149" t="s">
        <v>129</v>
      </c>
      <c r="C40" s="38"/>
      <c r="D40" s="37"/>
      <c r="E40" s="98"/>
      <c r="F40" s="98"/>
      <c r="H40" s="145"/>
      <c r="I40" s="80">
        <v>10</v>
      </c>
      <c r="J40" s="93" t="s">
        <v>163</v>
      </c>
      <c r="K40" s="86" t="s">
        <v>164</v>
      </c>
      <c r="L40" s="15" t="s">
        <v>165</v>
      </c>
      <c r="M40" s="15" t="s">
        <v>166</v>
      </c>
      <c r="N40" s="16"/>
      <c r="O40" s="17"/>
      <c r="P40" s="45"/>
      <c r="Q40" s="45"/>
    </row>
    <row r="41" spans="1:17" ht="18" customHeight="1" thickBot="1">
      <c r="A41" s="139"/>
      <c r="B41" s="149"/>
      <c r="D41" s="37">
        <v>101</v>
      </c>
      <c r="E41" s="111"/>
      <c r="F41" s="98"/>
      <c r="H41" s="145"/>
      <c r="I41" s="80">
        <v>11</v>
      </c>
      <c r="J41" s="91" t="s">
        <v>167</v>
      </c>
      <c r="K41" s="86" t="s">
        <v>168</v>
      </c>
      <c r="L41" s="15" t="s">
        <v>169</v>
      </c>
      <c r="M41" s="15" t="s">
        <v>170</v>
      </c>
      <c r="N41" s="16" t="s">
        <v>171</v>
      </c>
      <c r="O41" s="17"/>
      <c r="P41" s="45"/>
      <c r="Q41" s="45"/>
    </row>
    <row r="42" spans="1:17" ht="18" customHeight="1" thickTop="1">
      <c r="A42" s="139">
        <v>8</v>
      </c>
      <c r="B42" s="149" t="s">
        <v>180</v>
      </c>
      <c r="D42" s="98"/>
      <c r="E42" s="137"/>
      <c r="F42" s="98"/>
      <c r="H42" s="145"/>
      <c r="I42" s="80">
        <v>12</v>
      </c>
      <c r="J42" s="91" t="s">
        <v>206</v>
      </c>
      <c r="K42" s="86" t="s">
        <v>173</v>
      </c>
      <c r="L42" s="15" t="s">
        <v>174</v>
      </c>
      <c r="M42" s="15" t="s">
        <v>175</v>
      </c>
      <c r="N42" s="16" t="s">
        <v>176</v>
      </c>
      <c r="O42" s="17"/>
      <c r="P42" s="45"/>
      <c r="Q42" s="45"/>
    </row>
    <row r="43" spans="1:17" ht="18" customHeight="1">
      <c r="A43" s="139"/>
      <c r="B43" s="149"/>
      <c r="C43" s="36"/>
      <c r="D43" s="98"/>
      <c r="F43" s="98"/>
      <c r="H43" s="145"/>
      <c r="I43" s="80">
        <v>13</v>
      </c>
      <c r="J43" s="91" t="s">
        <v>14</v>
      </c>
      <c r="K43" s="86" t="s">
        <v>172</v>
      </c>
      <c r="L43" s="15" t="s">
        <v>177</v>
      </c>
      <c r="M43" s="15" t="s">
        <v>178</v>
      </c>
      <c r="N43" s="16" t="s">
        <v>179</v>
      </c>
      <c r="O43" s="17"/>
      <c r="P43" s="45"/>
      <c r="Q43" s="45"/>
    </row>
    <row r="44" spans="1:17" ht="18" customHeight="1" thickBot="1">
      <c r="A44" s="139">
        <v>9</v>
      </c>
      <c r="B44" s="149" t="s">
        <v>145</v>
      </c>
      <c r="C44" s="38">
        <v>103</v>
      </c>
      <c r="D44" s="111"/>
      <c r="F44" s="98"/>
      <c r="H44" s="145"/>
      <c r="I44" s="80">
        <v>14</v>
      </c>
      <c r="J44" s="94" t="s">
        <v>180</v>
      </c>
      <c r="K44" s="86" t="s">
        <v>182</v>
      </c>
      <c r="L44" s="15" t="s">
        <v>183</v>
      </c>
      <c r="M44" s="15" t="s">
        <v>184</v>
      </c>
      <c r="N44" s="16"/>
      <c r="O44" s="17"/>
      <c r="P44" s="45"/>
      <c r="Q44" s="45"/>
    </row>
    <row r="45" spans="1:17" ht="18" customHeight="1" thickTop="1" thickBot="1">
      <c r="A45" s="139"/>
      <c r="B45" s="149"/>
      <c r="C45" s="99"/>
      <c r="D45" s="137"/>
      <c r="F45" s="98">
        <v>301</v>
      </c>
      <c r="G45" s="3"/>
      <c r="H45" s="145"/>
      <c r="I45" s="80">
        <v>15</v>
      </c>
      <c r="J45" s="94" t="s">
        <v>185</v>
      </c>
      <c r="K45" s="86" t="s">
        <v>181</v>
      </c>
      <c r="L45" s="15" t="s">
        <v>186</v>
      </c>
      <c r="M45" s="15" t="s">
        <v>187</v>
      </c>
      <c r="N45" s="16"/>
      <c r="O45" s="17"/>
      <c r="P45" s="45"/>
      <c r="Q45" s="45"/>
    </row>
    <row r="46" spans="1:17" ht="18" customHeight="1" thickTop="1" thickBot="1">
      <c r="A46" s="139">
        <v>10</v>
      </c>
      <c r="B46" s="149" t="s">
        <v>154</v>
      </c>
      <c r="C46" s="111"/>
      <c r="F46" s="37"/>
      <c r="G46" s="106"/>
      <c r="H46" s="145"/>
      <c r="I46" s="80">
        <v>16</v>
      </c>
      <c r="J46" s="94" t="s">
        <v>188</v>
      </c>
      <c r="K46" s="86" t="s">
        <v>189</v>
      </c>
      <c r="L46" s="15" t="s">
        <v>190</v>
      </c>
      <c r="M46" s="15" t="s">
        <v>191</v>
      </c>
      <c r="N46" s="16" t="s">
        <v>192</v>
      </c>
      <c r="O46" s="17"/>
      <c r="P46" s="45"/>
      <c r="Q46" s="45"/>
    </row>
    <row r="47" spans="1:17" ht="18" customHeight="1" thickTop="1" thickBot="1">
      <c r="A47" s="139"/>
      <c r="B47" s="149"/>
      <c r="C47" s="102"/>
      <c r="F47" s="37"/>
      <c r="H47" s="145"/>
      <c r="I47" s="81">
        <v>17</v>
      </c>
      <c r="J47" s="95" t="s">
        <v>193</v>
      </c>
      <c r="K47" s="88" t="s">
        <v>194</v>
      </c>
      <c r="L47" s="82" t="s">
        <v>195</v>
      </c>
      <c r="M47" s="82" t="s">
        <v>196</v>
      </c>
      <c r="N47" s="83" t="s">
        <v>197</v>
      </c>
      <c r="O47" s="84" t="str">
        <f>IF(I49="","",IF(ISERROR(VLOOKUP(I49,#REF!,2,FALSE)),"★ 入力誤り",VLOOKUP(I49,#REF!,2,FALSE)))</f>
        <v/>
      </c>
      <c r="P47" s="3"/>
      <c r="Q47" s="3"/>
    </row>
    <row r="48" spans="1:17" ht="18" customHeight="1" thickBot="1">
      <c r="A48" s="139">
        <v>11</v>
      </c>
      <c r="B48" s="149" t="s">
        <v>210</v>
      </c>
      <c r="C48" s="96"/>
      <c r="F48" s="37"/>
      <c r="H48" s="145"/>
      <c r="I48" s="3"/>
      <c r="P48" s="3"/>
      <c r="Q48" s="3"/>
    </row>
    <row r="49" spans="1:17" ht="18" customHeight="1" thickTop="1">
      <c r="A49" s="139"/>
      <c r="B49" s="149"/>
      <c r="C49" s="3"/>
      <c r="D49" s="97"/>
      <c r="F49" s="37"/>
      <c r="H49" s="145"/>
      <c r="I49" s="3"/>
      <c r="P49" s="3"/>
      <c r="Q49" s="3"/>
    </row>
    <row r="50" spans="1:17" ht="18" customHeight="1" thickBot="1">
      <c r="A50" s="139">
        <v>12</v>
      </c>
      <c r="B50" s="149" t="s">
        <v>133</v>
      </c>
      <c r="C50" s="6"/>
      <c r="D50" s="108">
        <v>104</v>
      </c>
      <c r="E50" s="100"/>
      <c r="F50" s="37"/>
      <c r="H50" s="145"/>
    </row>
    <row r="51" spans="1:17" ht="18" customHeight="1" thickTop="1">
      <c r="A51" s="139"/>
      <c r="B51" s="149"/>
      <c r="C51" s="3"/>
      <c r="D51" s="37"/>
      <c r="E51" s="134"/>
      <c r="F51" s="37"/>
      <c r="H51" s="145"/>
    </row>
    <row r="52" spans="1:17" ht="18" customHeight="1">
      <c r="A52" s="139">
        <v>13</v>
      </c>
      <c r="B52" s="149" t="s">
        <v>14</v>
      </c>
      <c r="C52" s="6"/>
      <c r="D52" s="38"/>
      <c r="E52" s="98"/>
      <c r="F52" s="37"/>
      <c r="H52" s="145"/>
    </row>
    <row r="53" spans="1:17" ht="18" customHeight="1">
      <c r="A53" s="139"/>
      <c r="B53" s="149"/>
      <c r="E53" s="98"/>
      <c r="F53" s="37"/>
      <c r="H53" s="145"/>
    </row>
    <row r="54" spans="1:17" ht="18" customHeight="1" thickBot="1">
      <c r="A54" s="139">
        <v>14</v>
      </c>
      <c r="B54" s="149" t="s">
        <v>218</v>
      </c>
      <c r="E54" s="98">
        <v>202</v>
      </c>
      <c r="F54" s="135"/>
      <c r="H54" s="145"/>
    </row>
    <row r="55" spans="1:17" ht="18" customHeight="1" thickTop="1">
      <c r="A55" s="139"/>
      <c r="B55" s="149"/>
      <c r="C55" s="53"/>
      <c r="D55" s="36"/>
      <c r="E55" s="37"/>
      <c r="F55" s="109"/>
      <c r="H55" s="28"/>
    </row>
    <row r="56" spans="1:17" ht="18" customHeight="1">
      <c r="A56" s="139">
        <v>15</v>
      </c>
      <c r="B56" s="149" t="s">
        <v>163</v>
      </c>
      <c r="C56" s="6"/>
      <c r="D56" s="37"/>
      <c r="E56" s="37"/>
      <c r="H56" s="28"/>
    </row>
    <row r="57" spans="1:17" ht="18" customHeight="1" thickBot="1">
      <c r="A57" s="139"/>
      <c r="B57" s="149"/>
      <c r="C57" s="53"/>
      <c r="D57" s="36">
        <v>105</v>
      </c>
      <c r="E57" s="37"/>
      <c r="H57" s="3"/>
    </row>
    <row r="58" spans="1:17" ht="16" customHeight="1" thickTop="1" thickBot="1">
      <c r="A58" s="139">
        <v>16</v>
      </c>
      <c r="B58" s="149" t="s">
        <v>185</v>
      </c>
      <c r="C58" s="96"/>
      <c r="D58" s="96"/>
      <c r="E58" s="137"/>
      <c r="H58" s="3"/>
    </row>
    <row r="59" spans="1:17" ht="16" customHeight="1" thickTop="1">
      <c r="A59" s="139"/>
      <c r="B59" s="149"/>
      <c r="C59" s="3"/>
      <c r="D59" s="37"/>
      <c r="H59" s="3"/>
    </row>
    <row r="60" spans="1:17" ht="16" customHeight="1">
      <c r="A60" s="139">
        <v>17</v>
      </c>
      <c r="B60" s="149" t="s">
        <v>141</v>
      </c>
      <c r="C60" s="6"/>
      <c r="D60" s="38"/>
      <c r="H60" s="3"/>
    </row>
    <row r="61" spans="1:17" ht="16" customHeight="1">
      <c r="A61" s="139"/>
      <c r="B61" s="149"/>
    </row>
  </sheetData>
  <mergeCells count="60">
    <mergeCell ref="G7:G16"/>
    <mergeCell ref="A34:A35"/>
    <mergeCell ref="B34:B35"/>
    <mergeCell ref="B58:B59"/>
    <mergeCell ref="A54:A55"/>
    <mergeCell ref="B54:B55"/>
    <mergeCell ref="A56:A57"/>
    <mergeCell ref="B56:B57"/>
    <mergeCell ref="A58:A59"/>
    <mergeCell ref="A42:A43"/>
    <mergeCell ref="B42:B43"/>
    <mergeCell ref="A44:A45"/>
    <mergeCell ref="B44:B45"/>
    <mergeCell ref="A46:A47"/>
    <mergeCell ref="B46:B47"/>
    <mergeCell ref="A36:A37"/>
    <mergeCell ref="A60:A61"/>
    <mergeCell ref="B60:B61"/>
    <mergeCell ref="A48:A49"/>
    <mergeCell ref="B48:B49"/>
    <mergeCell ref="A50:A51"/>
    <mergeCell ref="B50:B51"/>
    <mergeCell ref="A52:A53"/>
    <mergeCell ref="B52:B53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17:A18"/>
    <mergeCell ref="B17:B18"/>
    <mergeCell ref="A19:A20"/>
    <mergeCell ref="B19:B20"/>
    <mergeCell ref="A21:A22"/>
    <mergeCell ref="B21:B22"/>
    <mergeCell ref="A23:A24"/>
    <mergeCell ref="B23:B24"/>
    <mergeCell ref="A26:H26"/>
    <mergeCell ref="A28:A29"/>
    <mergeCell ref="B28:B29"/>
    <mergeCell ref="H37:H54"/>
    <mergeCell ref="A15:A16"/>
    <mergeCell ref="B15:B16"/>
    <mergeCell ref="A1:H1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</mergeCells>
  <phoneticPr fontId="3"/>
  <pageMargins left="1.1811023622047245" right="0.19685039370078741" top="0.78740157480314965" bottom="0.19685039370078741" header="0" footer="0"/>
  <pageSetup paperSize="9" scale="51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view="pageBreakPreview" zoomScaleNormal="100" zoomScaleSheetLayoutView="100" workbookViewId="0">
      <selection activeCell="B1" sqref="B1:I1"/>
    </sheetView>
  </sheetViews>
  <sheetFormatPr defaultRowHeight="25" customHeight="1"/>
  <cols>
    <col min="1" max="1" width="3.296875" customWidth="1"/>
    <col min="2" max="2" width="26.09765625" customWidth="1"/>
    <col min="3" max="6" width="15.69921875" customWidth="1"/>
    <col min="7" max="10" width="4.69921875" customWidth="1"/>
  </cols>
  <sheetData>
    <row r="1" spans="1:10" ht="25" customHeight="1">
      <c r="B1" s="147" t="s">
        <v>1</v>
      </c>
      <c r="C1" s="147"/>
      <c r="D1" s="147"/>
      <c r="E1" s="147"/>
      <c r="F1" s="147"/>
      <c r="G1" s="147"/>
      <c r="H1" s="147"/>
      <c r="I1" s="148"/>
    </row>
    <row r="3" spans="1:10" ht="25" customHeight="1">
      <c r="A3" s="54"/>
      <c r="B3" s="55" t="s">
        <v>223</v>
      </c>
      <c r="C3" s="112" t="str">
        <f>B4</f>
        <v>九州障害者卓球連盟Ａ</v>
      </c>
      <c r="D3" s="55" t="str">
        <f>B5</f>
        <v>Ｙ・Ｏ</v>
      </c>
      <c r="E3" s="55" t="str">
        <f>B6</f>
        <v>ＳＴＴ神奈川</v>
      </c>
      <c r="F3" s="55" t="str">
        <f>B7</f>
        <v>埼玉親久会</v>
      </c>
      <c r="G3" s="55" t="s">
        <v>219</v>
      </c>
      <c r="H3" s="55" t="s">
        <v>220</v>
      </c>
      <c r="I3" s="55" t="s">
        <v>221</v>
      </c>
      <c r="J3" s="55" t="s">
        <v>222</v>
      </c>
    </row>
    <row r="4" spans="1:10" ht="25" customHeight="1">
      <c r="A4" s="55">
        <v>1</v>
      </c>
      <c r="B4" s="74" t="s">
        <v>117</v>
      </c>
      <c r="C4" s="122"/>
      <c r="D4" s="121" t="s">
        <v>263</v>
      </c>
      <c r="E4" s="121" t="s">
        <v>268</v>
      </c>
      <c r="F4" s="121" t="s">
        <v>263</v>
      </c>
      <c r="G4" s="118">
        <v>3</v>
      </c>
      <c r="H4" s="118">
        <v>0</v>
      </c>
      <c r="I4" s="118">
        <v>6</v>
      </c>
      <c r="J4" s="118">
        <v>1</v>
      </c>
    </row>
    <row r="5" spans="1:10" ht="25" customHeight="1">
      <c r="A5" s="55">
        <v>2</v>
      </c>
      <c r="B5" s="74" t="s">
        <v>213</v>
      </c>
      <c r="C5" s="121" t="s">
        <v>264</v>
      </c>
      <c r="D5" s="122"/>
      <c r="E5" s="121" t="s">
        <v>269</v>
      </c>
      <c r="F5" s="121" t="s">
        <v>271</v>
      </c>
      <c r="G5" s="118">
        <v>1</v>
      </c>
      <c r="H5" s="118">
        <v>2</v>
      </c>
      <c r="I5" s="118">
        <v>4</v>
      </c>
      <c r="J5" s="118">
        <v>2</v>
      </c>
    </row>
    <row r="6" spans="1:10" ht="25" customHeight="1">
      <c r="A6" s="55">
        <v>3</v>
      </c>
      <c r="B6" s="74" t="s">
        <v>98</v>
      </c>
      <c r="C6" s="121" t="s">
        <v>265</v>
      </c>
      <c r="D6" s="121" t="s">
        <v>264</v>
      </c>
      <c r="E6" s="122"/>
      <c r="F6" s="121" t="s">
        <v>267</v>
      </c>
      <c r="G6" s="118">
        <v>1</v>
      </c>
      <c r="H6" s="118">
        <v>2</v>
      </c>
      <c r="I6" s="118">
        <v>4</v>
      </c>
      <c r="J6" s="118">
        <v>4</v>
      </c>
    </row>
    <row r="7" spans="1:10" ht="25" customHeight="1">
      <c r="A7" s="55">
        <v>4</v>
      </c>
      <c r="B7" s="74" t="s">
        <v>13</v>
      </c>
      <c r="C7" s="121" t="s">
        <v>264</v>
      </c>
      <c r="D7" s="121" t="s">
        <v>267</v>
      </c>
      <c r="E7" s="121" t="s">
        <v>270</v>
      </c>
      <c r="F7" s="122"/>
      <c r="G7" s="118">
        <v>1</v>
      </c>
      <c r="H7" s="118">
        <v>2</v>
      </c>
      <c r="I7" s="118">
        <v>4</v>
      </c>
      <c r="J7" s="118">
        <v>3</v>
      </c>
    </row>
    <row r="8" spans="1:10" ht="25" customHeight="1">
      <c r="B8" s="71"/>
    </row>
    <row r="9" spans="1:10" ht="25" customHeight="1">
      <c r="A9" s="54"/>
      <c r="B9" s="55" t="s">
        <v>225</v>
      </c>
      <c r="C9" s="70" t="str">
        <f>B10</f>
        <v>長居卓友会Ｃ</v>
      </c>
      <c r="D9" s="114" t="str">
        <f>B11</f>
        <v>愛知ファイヤーズ</v>
      </c>
      <c r="E9" s="112" t="str">
        <f>B12</f>
        <v>九州障害者卓球連盟Ｂ</v>
      </c>
      <c r="F9" s="151" t="e">
        <f>#REF!</f>
        <v>#REF!</v>
      </c>
      <c r="G9" s="55" t="s">
        <v>219</v>
      </c>
      <c r="H9" s="55" t="s">
        <v>220</v>
      </c>
      <c r="I9" s="55" t="s">
        <v>221</v>
      </c>
      <c r="J9" s="55" t="s">
        <v>222</v>
      </c>
    </row>
    <row r="10" spans="1:10" ht="25" customHeight="1">
      <c r="A10" s="55">
        <v>1</v>
      </c>
      <c r="B10" s="74" t="s">
        <v>108</v>
      </c>
      <c r="C10" s="122"/>
      <c r="D10" s="121" t="s">
        <v>263</v>
      </c>
      <c r="E10" s="121" t="s">
        <v>264</v>
      </c>
      <c r="F10" s="55"/>
      <c r="G10" s="118">
        <v>1</v>
      </c>
      <c r="H10" s="118">
        <v>1</v>
      </c>
      <c r="I10" s="118">
        <v>3</v>
      </c>
      <c r="J10" s="118">
        <v>2</v>
      </c>
    </row>
    <row r="11" spans="1:10" ht="25" customHeight="1">
      <c r="A11" s="55">
        <v>2</v>
      </c>
      <c r="B11" s="74" t="s">
        <v>12</v>
      </c>
      <c r="C11" s="121" t="s">
        <v>266</v>
      </c>
      <c r="D11" s="122"/>
      <c r="E11" s="121" t="s">
        <v>264</v>
      </c>
      <c r="F11" s="55"/>
      <c r="G11" s="118">
        <v>0</v>
      </c>
      <c r="H11" s="118">
        <v>2</v>
      </c>
      <c r="I11" s="118">
        <v>2</v>
      </c>
      <c r="J11" s="118">
        <v>3</v>
      </c>
    </row>
    <row r="12" spans="1:10" ht="25" customHeight="1">
      <c r="A12" s="55">
        <v>3</v>
      </c>
      <c r="B12" s="74" t="s">
        <v>121</v>
      </c>
      <c r="C12" s="121" t="s">
        <v>263</v>
      </c>
      <c r="D12" s="121" t="s">
        <v>263</v>
      </c>
      <c r="E12" s="122"/>
      <c r="F12" s="55"/>
      <c r="G12" s="118">
        <v>2</v>
      </c>
      <c r="H12" s="118">
        <v>0</v>
      </c>
      <c r="I12" s="118">
        <v>4</v>
      </c>
      <c r="J12" s="118">
        <v>1</v>
      </c>
    </row>
    <row r="13" spans="1:10" ht="25" customHeight="1">
      <c r="B13" s="72"/>
    </row>
    <row r="14" spans="1:10" ht="25" customHeight="1">
      <c r="A14" s="54"/>
      <c r="B14" s="55" t="s">
        <v>226</v>
      </c>
      <c r="C14" s="152" t="str">
        <f>B15</f>
        <v>Ｉｎｆｉｎｉｔｙ　Ｂ</v>
      </c>
      <c r="D14" s="55" t="str">
        <f>B16</f>
        <v>北卓会</v>
      </c>
      <c r="E14" s="55" t="str">
        <f>B17</f>
        <v>東京</v>
      </c>
      <c r="F14" s="151" t="e">
        <f>#REF!</f>
        <v>#REF!</v>
      </c>
      <c r="G14" s="55" t="s">
        <v>219</v>
      </c>
      <c r="H14" s="55" t="s">
        <v>220</v>
      </c>
      <c r="I14" s="55" t="s">
        <v>221</v>
      </c>
      <c r="J14" s="55" t="s">
        <v>222</v>
      </c>
    </row>
    <row r="15" spans="1:10" ht="25" customHeight="1">
      <c r="A15" s="55">
        <v>1</v>
      </c>
      <c r="B15" s="155" t="s">
        <v>244</v>
      </c>
      <c r="C15" s="153"/>
      <c r="D15" s="154"/>
      <c r="E15" s="154"/>
      <c r="F15" s="156"/>
      <c r="G15" s="157"/>
      <c r="H15" s="157"/>
      <c r="I15" s="157"/>
      <c r="J15" s="157"/>
    </row>
    <row r="16" spans="1:10" ht="23.25" customHeight="1">
      <c r="A16" s="55">
        <v>2</v>
      </c>
      <c r="B16" s="74" t="s">
        <v>125</v>
      </c>
      <c r="C16" s="154"/>
      <c r="D16" s="122"/>
      <c r="E16" s="121" t="s">
        <v>263</v>
      </c>
      <c r="F16" s="54"/>
      <c r="G16" s="118">
        <v>2</v>
      </c>
      <c r="H16" s="118">
        <v>0</v>
      </c>
      <c r="I16" s="118">
        <v>4</v>
      </c>
      <c r="J16" s="118">
        <v>1</v>
      </c>
    </row>
    <row r="17" spans="1:10" ht="23.25" customHeight="1">
      <c r="A17" s="55">
        <v>3</v>
      </c>
      <c r="B17" s="74" t="s">
        <v>10</v>
      </c>
      <c r="C17" s="154"/>
      <c r="D17" s="121" t="s">
        <v>264</v>
      </c>
      <c r="E17" s="122"/>
      <c r="F17" s="54"/>
      <c r="G17" s="118">
        <v>1</v>
      </c>
      <c r="H17" s="118">
        <v>1</v>
      </c>
      <c r="I17" s="118">
        <v>3</v>
      </c>
      <c r="J17" s="118">
        <v>2</v>
      </c>
    </row>
    <row r="18" spans="1:10" ht="23.25" customHeight="1">
      <c r="A18" s="18"/>
      <c r="B18" s="72"/>
      <c r="C18" s="57"/>
      <c r="D18" s="57"/>
      <c r="E18" s="57"/>
      <c r="F18" s="57"/>
      <c r="G18" s="57"/>
      <c r="H18" s="57"/>
      <c r="I18" s="57"/>
      <c r="J18" s="57"/>
    </row>
    <row r="19" spans="1:10" ht="23.25" customHeight="1">
      <c r="A19" s="18"/>
      <c r="B19" s="72"/>
      <c r="C19" s="57"/>
      <c r="D19" s="57"/>
      <c r="E19" s="57"/>
      <c r="F19" s="57"/>
      <c r="G19" s="57"/>
      <c r="H19" s="57"/>
      <c r="I19" s="57"/>
      <c r="J19" s="57"/>
    </row>
    <row r="20" spans="1:10" ht="23.25" customHeight="1">
      <c r="B20" s="72"/>
    </row>
    <row r="54" spans="2:2" ht="25" customHeight="1">
      <c r="B54" s="25"/>
    </row>
    <row r="55" spans="2:2" ht="25" customHeight="1">
      <c r="B55" s="25"/>
    </row>
    <row r="56" spans="2:2" ht="25" customHeight="1">
      <c r="B56" s="25"/>
    </row>
    <row r="57" spans="2:2" ht="25" customHeight="1">
      <c r="B57" s="25"/>
    </row>
    <row r="58" spans="2:2" ht="25" customHeight="1">
      <c r="B58" s="25"/>
    </row>
    <row r="59" spans="2:2" ht="25" customHeight="1">
      <c r="B59" s="25"/>
    </row>
    <row r="60" spans="2:2" ht="25" customHeight="1">
      <c r="B60" s="25"/>
    </row>
  </sheetData>
  <mergeCells count="1">
    <mergeCell ref="B1:I1"/>
  </mergeCells>
  <phoneticPr fontId="3"/>
  <pageMargins left="0.7" right="0.7" top="0.75" bottom="0.75" header="0.3" footer="0.3"/>
  <pageSetup paperSize="9" scale="88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zoomScaleNormal="100" workbookViewId="0">
      <selection activeCell="B1" sqref="B1:I1"/>
    </sheetView>
  </sheetViews>
  <sheetFormatPr defaultRowHeight="24" customHeight="1"/>
  <cols>
    <col min="1" max="1" width="3.3984375" customWidth="1"/>
    <col min="2" max="2" width="24.59765625" customWidth="1"/>
    <col min="3" max="3" width="17.09765625" customWidth="1"/>
    <col min="4" max="4" width="15.69921875" customWidth="1"/>
    <col min="5" max="5" width="16.296875" bestFit="1" customWidth="1"/>
    <col min="6" max="6" width="16.69921875" customWidth="1"/>
    <col min="7" max="10" width="4.69921875" style="165" customWidth="1"/>
  </cols>
  <sheetData>
    <row r="1" spans="1:10" ht="24" customHeight="1">
      <c r="B1" s="147" t="s">
        <v>2</v>
      </c>
      <c r="C1" s="147"/>
      <c r="D1" s="147"/>
      <c r="E1" s="147"/>
      <c r="F1" s="147"/>
      <c r="G1" s="147"/>
      <c r="H1" s="147"/>
      <c r="I1" s="147"/>
    </row>
    <row r="2" spans="1:10" ht="24" customHeight="1">
      <c r="B2" s="73"/>
    </row>
    <row r="3" spans="1:10" ht="24" customHeight="1">
      <c r="A3" s="54"/>
      <c r="B3" s="55" t="s">
        <v>223</v>
      </c>
      <c r="C3" s="77" t="str">
        <f>B4</f>
        <v>ドマーニ卓球クラブＡ</v>
      </c>
      <c r="D3" s="55" t="str">
        <f>B5</f>
        <v>長居卓友会Ｄ</v>
      </c>
      <c r="E3" s="55" t="str">
        <f>B6</f>
        <v>四国Ｃ</v>
      </c>
      <c r="F3" s="55" t="str">
        <f>B7</f>
        <v>Ｙ・Ｏ</v>
      </c>
      <c r="G3" s="55" t="s">
        <v>219</v>
      </c>
      <c r="H3" s="55" t="s">
        <v>220</v>
      </c>
      <c r="I3" s="55" t="s">
        <v>221</v>
      </c>
      <c r="J3" s="55" t="s">
        <v>222</v>
      </c>
    </row>
    <row r="4" spans="1:10" ht="24" customHeight="1">
      <c r="A4" s="55">
        <v>1</v>
      </c>
      <c r="B4" s="25" t="s">
        <v>158</v>
      </c>
      <c r="C4" s="122"/>
      <c r="D4" s="121" t="s">
        <v>263</v>
      </c>
      <c r="E4" s="121" t="s">
        <v>263</v>
      </c>
      <c r="F4" s="121" t="s">
        <v>264</v>
      </c>
      <c r="G4" s="162">
        <v>2</v>
      </c>
      <c r="H4" s="162">
        <v>1</v>
      </c>
      <c r="I4" s="162">
        <v>5</v>
      </c>
      <c r="J4" s="162">
        <v>2</v>
      </c>
    </row>
    <row r="5" spans="1:10" ht="24" customHeight="1">
      <c r="A5" s="55">
        <v>2</v>
      </c>
      <c r="B5" s="56" t="s">
        <v>167</v>
      </c>
      <c r="C5" s="121" t="s">
        <v>264</v>
      </c>
      <c r="D5" s="122"/>
      <c r="E5" s="121" t="s">
        <v>274</v>
      </c>
      <c r="F5" s="121" t="s">
        <v>264</v>
      </c>
      <c r="G5" s="162">
        <v>1</v>
      </c>
      <c r="H5" s="162">
        <v>2</v>
      </c>
      <c r="I5" s="162">
        <v>4</v>
      </c>
      <c r="J5" s="162">
        <v>3</v>
      </c>
    </row>
    <row r="6" spans="1:10" ht="24" customHeight="1">
      <c r="A6" s="55">
        <v>3</v>
      </c>
      <c r="B6" s="25" t="s">
        <v>188</v>
      </c>
      <c r="C6" s="121" t="s">
        <v>264</v>
      </c>
      <c r="D6" s="121" t="s">
        <v>264</v>
      </c>
      <c r="E6" s="122"/>
      <c r="F6" s="121" t="s">
        <v>264</v>
      </c>
      <c r="G6" s="162">
        <v>0</v>
      </c>
      <c r="H6" s="162">
        <v>3</v>
      </c>
      <c r="I6" s="162">
        <v>3</v>
      </c>
      <c r="J6" s="162">
        <v>4</v>
      </c>
    </row>
    <row r="7" spans="1:10" ht="24" customHeight="1">
      <c r="A7" s="55">
        <v>4</v>
      </c>
      <c r="B7" s="56" t="s">
        <v>213</v>
      </c>
      <c r="C7" s="121" t="s">
        <v>272</v>
      </c>
      <c r="D7" s="121" t="s">
        <v>263</v>
      </c>
      <c r="E7" s="121" t="s">
        <v>263</v>
      </c>
      <c r="F7" s="122"/>
      <c r="G7" s="162">
        <v>3</v>
      </c>
      <c r="H7" s="162">
        <v>0</v>
      </c>
      <c r="I7" s="162">
        <v>6</v>
      </c>
      <c r="J7" s="162">
        <v>1</v>
      </c>
    </row>
    <row r="8" spans="1:10" ht="24" customHeight="1">
      <c r="A8" s="18"/>
      <c r="B8" s="60"/>
      <c r="C8" s="160"/>
      <c r="D8" s="160"/>
      <c r="E8" s="160"/>
      <c r="F8" s="160"/>
      <c r="G8" s="166"/>
      <c r="H8" s="166"/>
      <c r="I8" s="166"/>
      <c r="J8" s="166"/>
    </row>
    <row r="9" spans="1:10" ht="24" customHeight="1">
      <c r="A9" s="54"/>
      <c r="B9" s="55" t="s">
        <v>225</v>
      </c>
      <c r="C9" s="158" t="str">
        <f>B10</f>
        <v>東京Ｄ・神奈川Ｆ</v>
      </c>
      <c r="D9" s="121" t="str">
        <f>B11</f>
        <v>スイートピー２号</v>
      </c>
      <c r="E9" s="121" t="str">
        <f>B12</f>
        <v>茨城フェニックスＡ</v>
      </c>
      <c r="F9" s="163" t="e">
        <f>#REF!</f>
        <v>#REF!</v>
      </c>
      <c r="G9" s="55" t="s">
        <v>219</v>
      </c>
      <c r="H9" s="55" t="s">
        <v>220</v>
      </c>
      <c r="I9" s="55" t="s">
        <v>221</v>
      </c>
      <c r="J9" s="55" t="s">
        <v>222</v>
      </c>
    </row>
    <row r="10" spans="1:10" ht="24" customHeight="1">
      <c r="A10" s="55">
        <v>1</v>
      </c>
      <c r="B10" s="56" t="s">
        <v>137</v>
      </c>
      <c r="C10" s="122"/>
      <c r="D10" s="121" t="s">
        <v>267</v>
      </c>
      <c r="E10" s="121" t="s">
        <v>263</v>
      </c>
      <c r="F10" s="121"/>
      <c r="G10" s="162">
        <v>2</v>
      </c>
      <c r="H10" s="162">
        <v>0</v>
      </c>
      <c r="I10" s="162">
        <v>4</v>
      </c>
      <c r="J10" s="162">
        <v>1</v>
      </c>
    </row>
    <row r="11" spans="1:10" ht="24" customHeight="1">
      <c r="A11" s="55">
        <v>2</v>
      </c>
      <c r="B11" s="56" t="s">
        <v>193</v>
      </c>
      <c r="C11" s="121" t="s">
        <v>273</v>
      </c>
      <c r="D11" s="122"/>
      <c r="E11" s="121" t="s">
        <v>263</v>
      </c>
      <c r="F11" s="121"/>
      <c r="G11" s="162">
        <v>1</v>
      </c>
      <c r="H11" s="162">
        <v>1</v>
      </c>
      <c r="I11" s="162">
        <v>3</v>
      </c>
      <c r="J11" s="162">
        <v>2</v>
      </c>
    </row>
    <row r="12" spans="1:10" ht="24" customHeight="1">
      <c r="A12" s="55">
        <v>3</v>
      </c>
      <c r="B12" s="56" t="s">
        <v>129</v>
      </c>
      <c r="C12" s="121" t="s">
        <v>264</v>
      </c>
      <c r="D12" s="121" t="s">
        <v>264</v>
      </c>
      <c r="E12" s="122"/>
      <c r="F12" s="121"/>
      <c r="G12" s="162">
        <v>0</v>
      </c>
      <c r="H12" s="162">
        <v>2</v>
      </c>
      <c r="I12" s="162">
        <v>2</v>
      </c>
      <c r="J12" s="162">
        <v>3</v>
      </c>
    </row>
    <row r="13" spans="1:10" ht="24" customHeight="1">
      <c r="A13" s="18"/>
      <c r="B13" s="60"/>
      <c r="C13" s="160"/>
      <c r="D13" s="160"/>
      <c r="E13" s="160"/>
      <c r="F13" s="160"/>
      <c r="G13" s="166"/>
      <c r="H13" s="166"/>
      <c r="I13" s="166"/>
      <c r="J13" s="166"/>
    </row>
    <row r="14" spans="1:10" ht="24" customHeight="1">
      <c r="A14" s="54"/>
      <c r="B14" s="55" t="s">
        <v>226</v>
      </c>
      <c r="C14" s="158" t="str">
        <f>B15</f>
        <v>四国Ａ</v>
      </c>
      <c r="D14" s="121" t="str">
        <f>B16</f>
        <v>東京Ｂ</v>
      </c>
      <c r="E14" s="121" t="str">
        <f>B17</f>
        <v>静身障卓友会</v>
      </c>
      <c r="F14" s="163" t="e">
        <f>#REF!</f>
        <v>#REF!</v>
      </c>
      <c r="G14" s="55" t="s">
        <v>219</v>
      </c>
      <c r="H14" s="55" t="s">
        <v>220</v>
      </c>
      <c r="I14" s="55" t="s">
        <v>221</v>
      </c>
      <c r="J14" s="55" t="s">
        <v>222</v>
      </c>
    </row>
    <row r="15" spans="1:10" ht="24" customHeight="1">
      <c r="A15" s="55">
        <v>1</v>
      </c>
      <c r="B15" s="56" t="s">
        <v>180</v>
      </c>
      <c r="C15" s="122"/>
      <c r="D15" s="121" t="s">
        <v>263</v>
      </c>
      <c r="E15" s="121" t="s">
        <v>264</v>
      </c>
      <c r="F15" s="121"/>
      <c r="G15" s="162">
        <v>1</v>
      </c>
      <c r="H15" s="162">
        <v>1</v>
      </c>
      <c r="I15" s="162">
        <v>3</v>
      </c>
      <c r="J15" s="162">
        <v>2</v>
      </c>
    </row>
    <row r="16" spans="1:10" ht="24" customHeight="1">
      <c r="A16" s="55">
        <v>2</v>
      </c>
      <c r="B16" s="56" t="s">
        <v>145</v>
      </c>
      <c r="C16" s="121" t="s">
        <v>264</v>
      </c>
      <c r="D16" s="122"/>
      <c r="E16" s="121" t="s">
        <v>264</v>
      </c>
      <c r="F16" s="121"/>
      <c r="G16" s="162">
        <v>0</v>
      </c>
      <c r="H16" s="162">
        <v>2</v>
      </c>
      <c r="I16" s="162">
        <v>2</v>
      </c>
      <c r="J16" s="162">
        <v>3</v>
      </c>
    </row>
    <row r="17" spans="1:10" ht="24" customHeight="1">
      <c r="A17" s="55">
        <v>3</v>
      </c>
      <c r="B17" s="56" t="s">
        <v>154</v>
      </c>
      <c r="C17" s="121" t="s">
        <v>263</v>
      </c>
      <c r="D17" s="121" t="s">
        <v>263</v>
      </c>
      <c r="E17" s="122"/>
      <c r="F17" s="121"/>
      <c r="G17" s="162">
        <v>2</v>
      </c>
      <c r="H17" s="162">
        <v>0</v>
      </c>
      <c r="I17" s="162">
        <v>4</v>
      </c>
      <c r="J17" s="162">
        <v>1</v>
      </c>
    </row>
    <row r="18" spans="1:10" ht="24" customHeight="1">
      <c r="A18" s="18"/>
      <c r="B18" s="60"/>
      <c r="C18" s="160"/>
      <c r="D18" s="160"/>
      <c r="E18" s="160"/>
      <c r="F18" s="160"/>
      <c r="G18" s="166"/>
      <c r="H18" s="166"/>
      <c r="I18" s="166"/>
      <c r="J18" s="166"/>
    </row>
    <row r="19" spans="1:10" ht="24" customHeight="1">
      <c r="A19" s="54"/>
      <c r="B19" s="55" t="s">
        <v>227</v>
      </c>
      <c r="C19" s="158" t="str">
        <f>B20</f>
        <v>ディスタンス</v>
      </c>
      <c r="D19" s="154" t="str">
        <f>B21</f>
        <v>茨城フェニックスＢ</v>
      </c>
      <c r="E19" s="121" t="str">
        <f>B22</f>
        <v>岡山旭卓友会</v>
      </c>
      <c r="F19" s="163" t="e">
        <f>#REF!</f>
        <v>#REF!</v>
      </c>
      <c r="G19" s="55" t="s">
        <v>219</v>
      </c>
      <c r="H19" s="55" t="s">
        <v>220</v>
      </c>
      <c r="I19" s="55" t="s">
        <v>221</v>
      </c>
      <c r="J19" s="55" t="s">
        <v>222</v>
      </c>
    </row>
    <row r="20" spans="1:10" ht="24" customHeight="1">
      <c r="A20" s="55">
        <v>1</v>
      </c>
      <c r="B20" s="56" t="s">
        <v>210</v>
      </c>
      <c r="C20" s="122"/>
      <c r="D20" s="154"/>
      <c r="E20" s="121" t="s">
        <v>263</v>
      </c>
      <c r="F20" s="121"/>
      <c r="G20" s="162">
        <v>2</v>
      </c>
      <c r="H20" s="162">
        <v>0</v>
      </c>
      <c r="I20" s="162">
        <v>4</v>
      </c>
      <c r="J20" s="162">
        <v>1</v>
      </c>
    </row>
    <row r="21" spans="1:10" ht="24" customHeight="1">
      <c r="A21" s="164">
        <v>2</v>
      </c>
      <c r="B21" s="155" t="s">
        <v>133</v>
      </c>
      <c r="C21" s="154"/>
      <c r="D21" s="153"/>
      <c r="E21" s="154"/>
      <c r="F21" s="154"/>
      <c r="G21" s="167"/>
      <c r="H21" s="167"/>
      <c r="I21" s="167"/>
      <c r="J21" s="167"/>
    </row>
    <row r="22" spans="1:10" ht="24" customHeight="1">
      <c r="A22" s="55">
        <v>3</v>
      </c>
      <c r="B22" s="56" t="s">
        <v>14</v>
      </c>
      <c r="C22" s="121" t="s">
        <v>264</v>
      </c>
      <c r="D22" s="154"/>
      <c r="E22" s="122"/>
      <c r="F22" s="121"/>
      <c r="G22" s="162">
        <v>1</v>
      </c>
      <c r="H22" s="162">
        <v>1</v>
      </c>
      <c r="I22" s="162">
        <v>3</v>
      </c>
      <c r="J22" s="162">
        <v>2</v>
      </c>
    </row>
    <row r="23" spans="1:10" ht="24" customHeight="1">
      <c r="C23" s="161"/>
      <c r="D23" s="161"/>
      <c r="E23" s="161"/>
      <c r="F23" s="161"/>
      <c r="G23" s="168"/>
      <c r="H23" s="168"/>
      <c r="I23" s="168"/>
      <c r="J23" s="168"/>
    </row>
    <row r="24" spans="1:10" ht="24" customHeight="1">
      <c r="A24" s="54"/>
      <c r="B24" s="55" t="s">
        <v>224</v>
      </c>
      <c r="C24" s="121" t="str">
        <f>B25</f>
        <v>Ｆ．Ｍ．Ａ</v>
      </c>
      <c r="D24" s="159" t="str">
        <f>B26</f>
        <v>ドマーニ卓球クラブＢ</v>
      </c>
      <c r="E24" s="121" t="str">
        <f>B27</f>
        <v>四国Ｂ</v>
      </c>
      <c r="F24" s="121" t="str">
        <f>B28</f>
        <v>東京Ａ</v>
      </c>
      <c r="G24" s="55" t="s">
        <v>219</v>
      </c>
      <c r="H24" s="55" t="s">
        <v>220</v>
      </c>
      <c r="I24" s="55" t="s">
        <v>221</v>
      </c>
      <c r="J24" s="55" t="s">
        <v>222</v>
      </c>
    </row>
    <row r="25" spans="1:10" ht="24" customHeight="1">
      <c r="A25" s="55">
        <v>1</v>
      </c>
      <c r="B25" s="56" t="s">
        <v>218</v>
      </c>
      <c r="C25" s="122"/>
      <c r="D25" s="121" t="s">
        <v>267</v>
      </c>
      <c r="E25" s="121" t="s">
        <v>264</v>
      </c>
      <c r="F25" s="121" t="s">
        <v>264</v>
      </c>
      <c r="G25" s="162">
        <v>1</v>
      </c>
      <c r="H25" s="162">
        <v>2</v>
      </c>
      <c r="I25" s="162">
        <v>4</v>
      </c>
      <c r="J25" s="162">
        <v>3</v>
      </c>
    </row>
    <row r="26" spans="1:10" ht="24" customHeight="1">
      <c r="A26" s="55">
        <v>2</v>
      </c>
      <c r="B26" s="56" t="s">
        <v>163</v>
      </c>
      <c r="C26" s="121" t="s">
        <v>270</v>
      </c>
      <c r="D26" s="122"/>
      <c r="E26" s="121" t="s">
        <v>264</v>
      </c>
      <c r="F26" s="121" t="s">
        <v>264</v>
      </c>
      <c r="G26" s="162">
        <v>0</v>
      </c>
      <c r="H26" s="162">
        <v>3</v>
      </c>
      <c r="I26" s="162">
        <v>3</v>
      </c>
      <c r="J26" s="162">
        <v>4</v>
      </c>
    </row>
    <row r="27" spans="1:10" ht="24" customHeight="1">
      <c r="A27" s="55">
        <v>3</v>
      </c>
      <c r="B27" s="56" t="s">
        <v>185</v>
      </c>
      <c r="C27" s="121" t="s">
        <v>263</v>
      </c>
      <c r="D27" s="121" t="s">
        <v>263</v>
      </c>
      <c r="E27" s="122"/>
      <c r="F27" s="121" t="s">
        <v>267</v>
      </c>
      <c r="G27" s="162">
        <v>3</v>
      </c>
      <c r="H27" s="162">
        <v>0</v>
      </c>
      <c r="I27" s="162">
        <v>6</v>
      </c>
      <c r="J27" s="162">
        <v>1</v>
      </c>
    </row>
    <row r="28" spans="1:10" ht="24" customHeight="1">
      <c r="A28" s="55">
        <v>4</v>
      </c>
      <c r="B28" s="56" t="s">
        <v>141</v>
      </c>
      <c r="C28" s="121" t="s">
        <v>263</v>
      </c>
      <c r="D28" s="121" t="s">
        <v>263</v>
      </c>
      <c r="E28" s="121" t="s">
        <v>270</v>
      </c>
      <c r="F28" s="122"/>
      <c r="G28" s="162">
        <v>2</v>
      </c>
      <c r="H28" s="162">
        <v>1</v>
      </c>
      <c r="I28" s="162">
        <v>5</v>
      </c>
      <c r="J28" s="162">
        <v>2</v>
      </c>
    </row>
  </sheetData>
  <mergeCells count="1">
    <mergeCell ref="B1:I1"/>
  </mergeCells>
  <phoneticPr fontId="3"/>
  <pageMargins left="0.7" right="0.7" top="0.75" bottom="0.75" header="0.3" footer="0.3"/>
  <pageSetup paperSize="9" scale="8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立男　予選リーグ・トーナメント</vt:lpstr>
      <vt:lpstr>立男予選リーグ</vt:lpstr>
      <vt:lpstr>立女　リーグ・トーナメント＆　車　リーグ・トーナメント (2)</vt:lpstr>
      <vt:lpstr>立女Ｌ予選リーグ</vt:lpstr>
      <vt:lpstr>車男女予選リーグ</vt:lpstr>
      <vt:lpstr>'立女　リーグ・トーナメント＆　車　リーグ・トーナメント (2)'!Print_Area</vt:lpstr>
      <vt:lpstr>立女Ｌ予選リーグ!Print_Area</vt:lpstr>
      <vt:lpstr>'立男　予選リーグ・トーナメント'!Print_Area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吉田信一</cp:lastModifiedBy>
  <cp:lastPrinted>2015-02-14T16:19:10Z</cp:lastPrinted>
  <dcterms:created xsi:type="dcterms:W3CDTF">2007-12-10T23:24:00Z</dcterms:created>
  <dcterms:modified xsi:type="dcterms:W3CDTF">2015-03-13T21:20:03Z</dcterms:modified>
</cp:coreProperties>
</file>